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ADME" sheetId="1" r:id="rId4"/>
    <sheet state="visible" name="Estimate" sheetId="2" r:id="rId5"/>
    <sheet state="visible" name="Timeline_Period" sheetId="3" r:id="rId6"/>
    <sheet state="visible" name="Timeline_Rate_Card" sheetId="4" r:id="rId7"/>
    <sheet state="visible" name="Timeline_Resource" sheetId="5" r:id="rId8"/>
    <sheet state="visible" name="Hours_Grid" sheetId="6" r:id="rId9"/>
    <sheet state="visible" name="Resource_Allocation" sheetId="7" r:id="rId10"/>
  </sheets>
  <definedNames>
    <definedName hidden="1" localSheetId="6" name="_xlnm._FilterDatabase">Resource_Allocation!$A$1:$F$1201</definedName>
  </definedNames>
  <calcPr/>
  <extLst>
    <ext uri="GoogleSheetsCustomDataVersion2">
      <go:sheetsCustomData xmlns:go="http://customooxmlschemas.google.com/" r:id="rId11" roundtripDataChecksum="+Tvz687tDQDQpTz5T0qDxoqIea+MEwasoPPWTmrHx0s="/>
    </ext>
  </extLst>
</workbook>
</file>

<file path=xl/sharedStrings.xml><?xml version="1.0" encoding="utf-8"?>
<sst xmlns="http://schemas.openxmlformats.org/spreadsheetml/2006/main" count="105" uniqueCount="76">
  <si>
    <t>Key</t>
  </si>
  <si>
    <t>QuoteX Timeline + Resource Plan Loader</t>
  </si>
  <si>
    <t>Colour key: white = you type | green = formula (don't overwrite) | yellow = paste Salesforce Id after each load step</t>
  </si>
  <si>
    <t>LOAD ORDER (save each sheet's bracketed [API name] columns as CSV, load with Data Loader / Import Wizard, then paste returned Ids into the yellow SF_Id column):</t>
  </si>
  <si>
    <t>1. Estimate -&gt; psce__PSC_Estimate__c (paste SF_Id)</t>
  </si>
  <si>
    <t>2. Timeline_Period -&gt; psce__PSC_Timeline_Period__c (Estimate Id auto-filled; paste SF_Id)</t>
  </si>
  <si>
    <t>3. Timeline_Rate_Card -&gt; psce__PSC_Timeline_Rate_Card__c (Estimate Id auto-filled; paste SF_Id)</t>
  </si>
  <si>
    <t>Name [Name]</t>
  </si>
  <si>
    <t>Estimate_Key</t>
  </si>
  <si>
    <t>Timeline Name [psce__Timeline_Name__c]</t>
  </si>
  <si>
    <t>4. Timeline_Resource -&gt; psce__PSC_Timeline_Resource__c (Estimate + Rate Card Id auto-filled; paste SF_Id)</t>
  </si>
  <si>
    <t>Currency [CurrencyIsoCode]</t>
  </si>
  <si>
    <t>Estimate Id [psce__Estimate__c]</t>
  </si>
  <si>
    <t>5. Hours_Grid: type hours per resource (rows) x period (columns). Resource_Allocation reads it.</t>
  </si>
  <si>
    <t>Contract Type [psce__Contract_Type__c]</t>
  </si>
  <si>
    <t xml:space="preserve">   Resource_Allocation -&gt; psce__PSC_Timeline_Resource_Allocation__c (filter 'Load?' = Y; Resource + Period Ids auto-filled)</t>
  </si>
  <si>
    <t>Timeline Frequency [psce__Timeline_Frequency__c]</t>
  </si>
  <si>
    <t>Phase [psce__Phase__c]</t>
  </si>
  <si>
    <t>Is Active [psce__Is_Active__c]</t>
  </si>
  <si>
    <t>Order [psce__Order__c]</t>
  </si>
  <si>
    <t>KEYS: each row has a human Key (EST1, EST1|P1, EST1|RC1, EST1|R1). Children reference the parent Key; Ids resolve once parents are loaded and SF_Id pasted.</t>
  </si>
  <si>
    <t>Start Date [psce__Date__c]</t>
  </si>
  <si>
    <t>Columns without brackets (Key, *_Key, SF_Id) are helpers: do not load them.</t>
  </si>
  <si>
    <t>Parent Estimate Id [psce__Parent_Estimate__c] - IMPORTANT</t>
  </si>
  <si>
    <t>End Date [psce__End_Date__c]</t>
  </si>
  <si>
    <t>Test in a sandbox first: QuoteX may recalculate Rate/Cost/summary fields on insert, and triggers/flows may overwrite loaded values.</t>
  </si>
  <si>
    <t>SF_Id (paste after load)</t>
  </si>
  <si>
    <t>Capacity: formulas to row 200; Hours_Grid supports 40 resources x 30 periods. Sample data in row 2+: overwrite it.</t>
  </si>
  <si>
    <t>EST1|P1</t>
  </si>
  <si>
    <t>EST1</t>
  </si>
  <si>
    <t>Resource Role [psce__Resource_Role__c]</t>
  </si>
  <si>
    <t>Acme Implementation</t>
  </si>
  <si>
    <t>Base Timeline</t>
  </si>
  <si>
    <t>USD</t>
  </si>
  <si>
    <t>Resource Level [psce__Resource_Level__c]</t>
  </si>
  <si>
    <t>Region [psce__Region__c]</t>
  </si>
  <si>
    <t>Bill Rate [psce__Bill_Rate__c]</t>
  </si>
  <si>
    <t>Resource Cost [psce__Resource_Cost__c]</t>
  </si>
  <si>
    <t>fixed</t>
  </si>
  <si>
    <t>Weekly</t>
  </si>
  <si>
    <t>PSC Rate Card Id [psce__Rate_Card__c] (Important)</t>
  </si>
  <si>
    <t>EST1|RC1</t>
  </si>
  <si>
    <t>Week 1</t>
  </si>
  <si>
    <t>Discovery</t>
  </si>
  <si>
    <t>2026-11-02</t>
  </si>
  <si>
    <t>2026-11-08</t>
  </si>
  <si>
    <t>EST1|P2</t>
  </si>
  <si>
    <t>Developer</t>
  </si>
  <si>
    <t>Associate</t>
  </si>
  <si>
    <t>India</t>
  </si>
  <si>
    <t>EST1|RC2</t>
  </si>
  <si>
    <t>Week 2</t>
  </si>
  <si>
    <t>Build</t>
  </si>
  <si>
    <t>2026-11-09</t>
  </si>
  <si>
    <t>2026-11-15</t>
  </si>
  <si>
    <t>EST1|P3</t>
  </si>
  <si>
    <t>Project Manager</t>
  </si>
  <si>
    <t>Week 3</t>
  </si>
  <si>
    <t>2026-11-16</t>
  </si>
  <si>
    <t>2026-11-22</t>
  </si>
  <si>
    <t>Rate_Card_Key</t>
  </si>
  <si>
    <t>Timeline Rate Card Id [psce__Timeline_Rate_Card__c]</t>
  </si>
  <si>
    <t>Role [psce__Role__c]</t>
  </si>
  <si>
    <t>Rate [psce__Rate__c]</t>
  </si>
  <si>
    <t>Cost [psce__Cost__c]</t>
  </si>
  <si>
    <t>Is Billable [psce__Is_Billable__c]</t>
  </si>
  <si>
    <t>EST1|R1</t>
  </si>
  <si>
    <t>Dev 1</t>
  </si>
  <si>
    <t>EST1|R2</t>
  </si>
  <si>
    <t>PM 1</t>
  </si>
  <si>
    <t>Resource_Key</t>
  </si>
  <si>
    <t>Period_Key</t>
  </si>
  <si>
    <t>Timeline Resource Id [psce__Timeline_Resource__c]</t>
  </si>
  <si>
    <t>Timeline Period Id [psce__Timeline_Period__c]</t>
  </si>
  <si>
    <t>Hours [psce__Hours__c]</t>
  </si>
  <si>
    <t>Load? (hours&gt;0)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</si>
</sst>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4.0"/>
      <color theme="1"/>
      <name val="Calibri"/>
      <scheme val="minor"/>
    </font>
    <font>
      <color theme="1"/>
      <name val="Calibri"/>
      <scheme val="minor"/>
    </font>
    <font>
      <b/>
      <color rgb="FFFFFFFF"/>
      <name val="Calibri"/>
      <scheme val="minor"/>
    </font>
    <font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1F3864"/>
        <bgColor rgb="FF1F3864"/>
      </patternFill>
    </fill>
    <fill>
      <patternFill patternType="solid">
        <fgColor rgb="FFFFF2CC"/>
        <bgColor rgb="FFFFF2CC"/>
      </patternFill>
    </fill>
    <fill>
      <patternFill patternType="solid">
        <fgColor rgb="FFE2EFDA"/>
        <bgColor rgb="FFE2EFDA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1" fillId="2" fontId="3" numFmtId="0" xfId="0" applyAlignment="1" applyBorder="1" applyFill="1" applyFont="1">
      <alignment shrinkToFit="0" vertical="center" wrapText="1"/>
    </xf>
    <xf borderId="1" fillId="2" fontId="3" numFmtId="0" xfId="0" applyAlignment="1" applyBorder="1" applyFill="1" applyFont="1">
      <alignment readingOrder="0" shrinkToFit="0" vertical="center" wrapText="1"/>
    </xf>
    <xf borderId="1" fillId="3" fontId="4" numFmtId="0" xfId="0" applyBorder="1" applyFill="1" applyFont="1"/>
    <xf borderId="1" fillId="4" fontId="4" numFmtId="0" xfId="0" applyBorder="1" applyFill="1" applyFont="1"/>
    <xf borderId="1" fillId="2" fontId="3" numFmtId="0" xfId="0" applyBorder="1" applyFill="1" applyFont="1"/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0.0"/>
    <col customWidth="1" min="2" max="26" width="8.71"/>
  </cols>
  <sheetData>
    <row r="1">
      <c r="A1" s="1" t="s">
        <v>1</v>
      </c>
    </row>
    <row r="3">
      <c r="A3" s="2" t="s">
        <v>2</v>
      </c>
    </row>
    <row r="5">
      <c r="A5" s="2" t="s">
        <v>3</v>
      </c>
    </row>
    <row r="6">
      <c r="A6" s="2" t="s">
        <v>4</v>
      </c>
    </row>
    <row r="7">
      <c r="A7" s="2" t="s">
        <v>5</v>
      </c>
    </row>
    <row r="8">
      <c r="A8" s="2" t="s">
        <v>6</v>
      </c>
    </row>
    <row r="9">
      <c r="A9" s="2" t="s">
        <v>10</v>
      </c>
    </row>
    <row r="10">
      <c r="A10" s="2" t="s">
        <v>13</v>
      </c>
    </row>
    <row r="11">
      <c r="A11" s="2" t="s">
        <v>15</v>
      </c>
    </row>
    <row r="14">
      <c r="A14" s="2" t="s">
        <v>20</v>
      </c>
    </row>
    <row r="15">
      <c r="A15" s="2" t="s">
        <v>22</v>
      </c>
    </row>
    <row r="17">
      <c r="A17" s="2" t="s">
        <v>25</v>
      </c>
    </row>
    <row r="18">
      <c r="A18" s="2" t="s">
        <v>27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9" width="24.0"/>
    <col customWidth="1" min="10" max="25" width="8.71"/>
  </cols>
  <sheetData>
    <row r="1" ht="45.0" customHeight="1">
      <c r="A1" s="3" t="s">
        <v>0</v>
      </c>
      <c r="B1" s="3" t="s">
        <v>7</v>
      </c>
      <c r="C1" s="3" t="s">
        <v>9</v>
      </c>
      <c r="D1" s="3" t="s">
        <v>11</v>
      </c>
      <c r="E1" s="3" t="s">
        <v>14</v>
      </c>
      <c r="F1" s="3" t="s">
        <v>16</v>
      </c>
      <c r="G1" s="3" t="s">
        <v>18</v>
      </c>
      <c r="H1" s="4" t="s">
        <v>23</v>
      </c>
      <c r="I1" s="3" t="s">
        <v>26</v>
      </c>
    </row>
    <row r="2">
      <c r="A2" s="2" t="s">
        <v>29</v>
      </c>
      <c r="B2" s="2" t="s">
        <v>31</v>
      </c>
      <c r="C2" s="2" t="s">
        <v>32</v>
      </c>
      <c r="D2" s="2" t="s">
        <v>33</v>
      </c>
      <c r="E2" s="2" t="s">
        <v>38</v>
      </c>
      <c r="F2" s="2" t="s">
        <v>39</v>
      </c>
      <c r="G2" s="2" t="b">
        <v>1</v>
      </c>
      <c r="I2" s="5"/>
    </row>
    <row r="3">
      <c r="E3" s="2"/>
      <c r="I3" s="5"/>
    </row>
    <row r="4">
      <c r="E4" s="2"/>
      <c r="I4" s="5"/>
    </row>
    <row r="5">
      <c r="E5" s="2"/>
      <c r="I5" s="5"/>
    </row>
    <row r="6">
      <c r="E6" s="2"/>
      <c r="I6" s="5"/>
    </row>
    <row r="7">
      <c r="E7" s="2"/>
      <c r="I7" s="5"/>
    </row>
    <row r="8">
      <c r="E8" s="2"/>
      <c r="I8" s="5"/>
    </row>
    <row r="9">
      <c r="E9" s="2"/>
      <c r="I9" s="5"/>
    </row>
    <row r="10">
      <c r="E10" s="2"/>
      <c r="I10" s="5"/>
    </row>
    <row r="11">
      <c r="E11" s="2"/>
      <c r="I11" s="5"/>
    </row>
    <row r="12">
      <c r="E12" s="2"/>
      <c r="I12" s="5"/>
    </row>
    <row r="13">
      <c r="E13" s="2"/>
      <c r="I13" s="5"/>
    </row>
    <row r="14">
      <c r="E14" s="2"/>
      <c r="I14" s="5"/>
    </row>
    <row r="15">
      <c r="E15" s="2"/>
      <c r="I15" s="5"/>
    </row>
    <row r="16">
      <c r="E16" s="2"/>
      <c r="I16" s="5"/>
    </row>
    <row r="17">
      <c r="E17" s="2"/>
      <c r="I17" s="5"/>
    </row>
    <row r="18">
      <c r="E18" s="2"/>
      <c r="I18" s="5"/>
    </row>
    <row r="19">
      <c r="E19" s="2"/>
      <c r="I19" s="5"/>
    </row>
    <row r="20">
      <c r="E20" s="2"/>
      <c r="I20" s="5"/>
    </row>
    <row r="21" ht="15.75" customHeight="1">
      <c r="E21" s="2"/>
      <c r="I21" s="5"/>
    </row>
    <row r="22" ht="15.75" customHeight="1">
      <c r="E22" s="2"/>
      <c r="I22" s="5"/>
    </row>
    <row r="23" ht="15.75" customHeight="1">
      <c r="E23" s="2"/>
      <c r="I23" s="5"/>
    </row>
    <row r="24" ht="15.75" customHeight="1">
      <c r="E24" s="2"/>
      <c r="I24" s="5"/>
    </row>
    <row r="25" ht="15.75" customHeight="1">
      <c r="E25" s="2"/>
      <c r="I25" s="5"/>
    </row>
    <row r="26" ht="15.75" customHeight="1">
      <c r="E26" s="2"/>
      <c r="I26" s="5"/>
    </row>
    <row r="27" ht="15.75" customHeight="1">
      <c r="E27" s="2"/>
      <c r="I27" s="5"/>
    </row>
    <row r="28" ht="15.75" customHeight="1">
      <c r="E28" s="2"/>
      <c r="I28" s="5"/>
    </row>
    <row r="29" ht="15.75" customHeight="1">
      <c r="E29" s="2"/>
      <c r="I29" s="5"/>
    </row>
    <row r="30" ht="15.75" customHeight="1">
      <c r="E30" s="2"/>
      <c r="I30" s="5"/>
    </row>
    <row r="31" ht="15.75" customHeight="1">
      <c r="E31" s="2"/>
      <c r="I31" s="5"/>
    </row>
    <row r="32" ht="15.75" customHeight="1">
      <c r="E32" s="2"/>
      <c r="I32" s="5"/>
    </row>
    <row r="33" ht="15.75" customHeight="1">
      <c r="E33" s="2"/>
      <c r="I33" s="5"/>
    </row>
    <row r="34" ht="15.75" customHeight="1">
      <c r="E34" s="2"/>
      <c r="I34" s="5"/>
    </row>
    <row r="35" ht="15.75" customHeight="1">
      <c r="E35" s="2"/>
      <c r="I35" s="5"/>
    </row>
    <row r="36" ht="15.75" customHeight="1">
      <c r="E36" s="2"/>
      <c r="I36" s="5"/>
    </row>
    <row r="37" ht="15.75" customHeight="1">
      <c r="E37" s="2"/>
      <c r="I37" s="5"/>
    </row>
    <row r="38" ht="15.75" customHeight="1">
      <c r="E38" s="2"/>
      <c r="I38" s="5"/>
    </row>
    <row r="39" ht="15.75" customHeight="1">
      <c r="E39" s="2"/>
      <c r="I39" s="5"/>
    </row>
    <row r="40" ht="15.75" customHeight="1">
      <c r="E40" s="2"/>
      <c r="I40" s="5"/>
    </row>
    <row r="41" ht="15.75" customHeight="1">
      <c r="E41" s="2"/>
      <c r="I41" s="5"/>
    </row>
    <row r="42" ht="15.75" customHeight="1">
      <c r="E42" s="2"/>
      <c r="I42" s="5"/>
    </row>
    <row r="43" ht="15.75" customHeight="1">
      <c r="E43" s="2"/>
      <c r="I43" s="5"/>
    </row>
    <row r="44" ht="15.75" customHeight="1">
      <c r="E44" s="2"/>
      <c r="I44" s="5"/>
    </row>
    <row r="45" ht="15.75" customHeight="1">
      <c r="E45" s="2"/>
      <c r="I45" s="5"/>
    </row>
    <row r="46" ht="15.75" customHeight="1">
      <c r="E46" s="2"/>
      <c r="I46" s="5"/>
    </row>
    <row r="47" ht="15.75" customHeight="1">
      <c r="E47" s="2"/>
      <c r="I47" s="5"/>
    </row>
    <row r="48" ht="15.75" customHeight="1">
      <c r="E48" s="2"/>
      <c r="I48" s="5"/>
    </row>
    <row r="49" ht="15.75" customHeight="1">
      <c r="E49" s="2"/>
      <c r="I49" s="5"/>
    </row>
    <row r="50" ht="15.75" customHeight="1">
      <c r="E50" s="2"/>
      <c r="I50" s="5"/>
    </row>
    <row r="51" ht="15.75" customHeight="1">
      <c r="I51" s="5"/>
    </row>
    <row r="52" ht="15.75" customHeight="1">
      <c r="I52" s="5"/>
    </row>
    <row r="53" ht="15.75" customHeight="1">
      <c r="I53" s="5"/>
    </row>
    <row r="54" ht="15.75" customHeight="1">
      <c r="I54" s="5"/>
    </row>
    <row r="55" ht="15.75" customHeight="1">
      <c r="I55" s="5"/>
    </row>
    <row r="56" ht="15.75" customHeight="1">
      <c r="I56" s="5"/>
    </row>
    <row r="57" ht="15.75" customHeight="1">
      <c r="I57" s="5"/>
    </row>
    <row r="58" ht="15.75" customHeight="1">
      <c r="I58" s="5"/>
    </row>
    <row r="59" ht="15.75" customHeight="1">
      <c r="I59" s="5"/>
    </row>
    <row r="60" ht="15.75" customHeight="1">
      <c r="I60" s="5"/>
    </row>
    <row r="61" ht="15.75" customHeight="1">
      <c r="I61" s="5"/>
    </row>
    <row r="62" ht="15.75" customHeight="1">
      <c r="I62" s="5"/>
    </row>
    <row r="63" ht="15.75" customHeight="1">
      <c r="I63" s="5"/>
    </row>
    <row r="64" ht="15.75" customHeight="1">
      <c r="I64" s="5"/>
    </row>
    <row r="65" ht="15.75" customHeight="1">
      <c r="I65" s="5"/>
    </row>
    <row r="66" ht="15.75" customHeight="1">
      <c r="I66" s="5"/>
    </row>
    <row r="67" ht="15.75" customHeight="1">
      <c r="I67" s="5"/>
    </row>
    <row r="68" ht="15.75" customHeight="1">
      <c r="I68" s="5"/>
    </row>
    <row r="69" ht="15.75" customHeight="1">
      <c r="I69" s="5"/>
    </row>
    <row r="70" ht="15.75" customHeight="1">
      <c r="I70" s="5"/>
    </row>
    <row r="71" ht="15.75" customHeight="1">
      <c r="I71" s="5"/>
    </row>
    <row r="72" ht="15.75" customHeight="1">
      <c r="I72" s="5"/>
    </row>
    <row r="73" ht="15.75" customHeight="1">
      <c r="I73" s="5"/>
    </row>
    <row r="74" ht="15.75" customHeight="1">
      <c r="I74" s="5"/>
    </row>
    <row r="75" ht="15.75" customHeight="1">
      <c r="I75" s="5"/>
    </row>
    <row r="76" ht="15.75" customHeight="1">
      <c r="I76" s="5"/>
    </row>
    <row r="77" ht="15.75" customHeight="1">
      <c r="I77" s="5"/>
    </row>
    <row r="78" ht="15.75" customHeight="1">
      <c r="I78" s="5"/>
    </row>
    <row r="79" ht="15.75" customHeight="1">
      <c r="I79" s="5"/>
    </row>
    <row r="80" ht="15.75" customHeight="1">
      <c r="I80" s="5"/>
    </row>
    <row r="81" ht="15.75" customHeight="1">
      <c r="I81" s="5"/>
    </row>
    <row r="82" ht="15.75" customHeight="1">
      <c r="I82" s="5"/>
    </row>
    <row r="83" ht="15.75" customHeight="1">
      <c r="I83" s="5"/>
    </row>
    <row r="84" ht="15.75" customHeight="1">
      <c r="I84" s="5"/>
    </row>
    <row r="85" ht="15.75" customHeight="1">
      <c r="I85" s="5"/>
    </row>
    <row r="86" ht="15.75" customHeight="1">
      <c r="I86" s="5"/>
    </row>
    <row r="87" ht="15.75" customHeight="1">
      <c r="I87" s="5"/>
    </row>
    <row r="88" ht="15.75" customHeight="1">
      <c r="I88" s="5"/>
    </row>
    <row r="89" ht="15.75" customHeight="1">
      <c r="I89" s="5"/>
    </row>
    <row r="90" ht="15.75" customHeight="1">
      <c r="I90" s="5"/>
    </row>
    <row r="91" ht="15.75" customHeight="1">
      <c r="I91" s="5"/>
    </row>
    <row r="92" ht="15.75" customHeight="1">
      <c r="I92" s="5"/>
    </row>
    <row r="93" ht="15.75" customHeight="1">
      <c r="I93" s="5"/>
    </row>
    <row r="94" ht="15.75" customHeight="1">
      <c r="I94" s="5"/>
    </row>
    <row r="95" ht="15.75" customHeight="1">
      <c r="I95" s="5"/>
    </row>
    <row r="96" ht="15.75" customHeight="1">
      <c r="I96" s="5"/>
    </row>
    <row r="97" ht="15.75" customHeight="1">
      <c r="I97" s="5"/>
    </row>
    <row r="98" ht="15.75" customHeight="1">
      <c r="I98" s="5"/>
    </row>
    <row r="99" ht="15.75" customHeight="1">
      <c r="I99" s="5"/>
    </row>
    <row r="100" ht="15.75" customHeight="1">
      <c r="I100" s="5"/>
    </row>
    <row r="101" ht="15.75" customHeight="1">
      <c r="I101" s="5"/>
    </row>
    <row r="102" ht="15.75" customHeight="1">
      <c r="I102" s="5"/>
    </row>
    <row r="103" ht="15.75" customHeight="1">
      <c r="I103" s="5"/>
    </row>
    <row r="104" ht="15.75" customHeight="1">
      <c r="I104" s="5"/>
    </row>
    <row r="105" ht="15.75" customHeight="1">
      <c r="I105" s="5"/>
    </row>
    <row r="106" ht="15.75" customHeight="1">
      <c r="I106" s="5"/>
    </row>
    <row r="107" ht="15.75" customHeight="1">
      <c r="I107" s="5"/>
    </row>
    <row r="108" ht="15.75" customHeight="1">
      <c r="I108" s="5"/>
    </row>
    <row r="109" ht="15.75" customHeight="1">
      <c r="I109" s="5"/>
    </row>
    <row r="110" ht="15.75" customHeight="1">
      <c r="I110" s="5"/>
    </row>
    <row r="111" ht="15.75" customHeight="1">
      <c r="I111" s="5"/>
    </row>
    <row r="112" ht="15.75" customHeight="1">
      <c r="I112" s="5"/>
    </row>
    <row r="113" ht="15.75" customHeight="1">
      <c r="I113" s="5"/>
    </row>
    <row r="114" ht="15.75" customHeight="1">
      <c r="I114" s="5"/>
    </row>
    <row r="115" ht="15.75" customHeight="1">
      <c r="I115" s="5"/>
    </row>
    <row r="116" ht="15.75" customHeight="1">
      <c r="I116" s="5"/>
    </row>
    <row r="117" ht="15.75" customHeight="1">
      <c r="I117" s="5"/>
    </row>
    <row r="118" ht="15.75" customHeight="1">
      <c r="I118" s="5"/>
    </row>
    <row r="119" ht="15.75" customHeight="1">
      <c r="I119" s="5"/>
    </row>
    <row r="120" ht="15.75" customHeight="1">
      <c r="I120" s="5"/>
    </row>
    <row r="121" ht="15.75" customHeight="1">
      <c r="I121" s="5"/>
    </row>
    <row r="122" ht="15.75" customHeight="1">
      <c r="I122" s="5"/>
    </row>
    <row r="123" ht="15.75" customHeight="1">
      <c r="I123" s="5"/>
    </row>
    <row r="124" ht="15.75" customHeight="1">
      <c r="I124" s="5"/>
    </row>
    <row r="125" ht="15.75" customHeight="1">
      <c r="I125" s="5"/>
    </row>
    <row r="126" ht="15.75" customHeight="1">
      <c r="I126" s="5"/>
    </row>
    <row r="127" ht="15.75" customHeight="1">
      <c r="I127" s="5"/>
    </row>
    <row r="128" ht="15.75" customHeight="1">
      <c r="I128" s="5"/>
    </row>
    <row r="129" ht="15.75" customHeight="1">
      <c r="I129" s="5"/>
    </row>
    <row r="130" ht="15.75" customHeight="1">
      <c r="I130" s="5"/>
    </row>
    <row r="131" ht="15.75" customHeight="1">
      <c r="I131" s="5"/>
    </row>
    <row r="132" ht="15.75" customHeight="1">
      <c r="I132" s="5"/>
    </row>
    <row r="133" ht="15.75" customHeight="1">
      <c r="I133" s="5"/>
    </row>
    <row r="134" ht="15.75" customHeight="1">
      <c r="I134" s="5"/>
    </row>
    <row r="135" ht="15.75" customHeight="1">
      <c r="I135" s="5"/>
    </row>
    <row r="136" ht="15.75" customHeight="1">
      <c r="I136" s="5"/>
    </row>
    <row r="137" ht="15.75" customHeight="1">
      <c r="I137" s="5"/>
    </row>
    <row r="138" ht="15.75" customHeight="1">
      <c r="I138" s="5"/>
    </row>
    <row r="139" ht="15.75" customHeight="1">
      <c r="I139" s="5"/>
    </row>
    <row r="140" ht="15.75" customHeight="1">
      <c r="I140" s="5"/>
    </row>
    <row r="141" ht="15.75" customHeight="1">
      <c r="I141" s="5"/>
    </row>
    <row r="142" ht="15.75" customHeight="1">
      <c r="I142" s="5"/>
    </row>
    <row r="143" ht="15.75" customHeight="1">
      <c r="I143" s="5"/>
    </row>
    <row r="144" ht="15.75" customHeight="1">
      <c r="I144" s="5"/>
    </row>
    <row r="145" ht="15.75" customHeight="1">
      <c r="I145" s="5"/>
    </row>
    <row r="146" ht="15.75" customHeight="1">
      <c r="I146" s="5"/>
    </row>
    <row r="147" ht="15.75" customHeight="1">
      <c r="I147" s="5"/>
    </row>
    <row r="148" ht="15.75" customHeight="1">
      <c r="I148" s="5"/>
    </row>
    <row r="149" ht="15.75" customHeight="1">
      <c r="I149" s="5"/>
    </row>
    <row r="150" ht="15.75" customHeight="1">
      <c r="I150" s="5"/>
    </row>
    <row r="151" ht="15.75" customHeight="1">
      <c r="I151" s="5"/>
    </row>
    <row r="152" ht="15.75" customHeight="1">
      <c r="I152" s="5"/>
    </row>
    <row r="153" ht="15.75" customHeight="1">
      <c r="I153" s="5"/>
    </row>
    <row r="154" ht="15.75" customHeight="1">
      <c r="I154" s="5"/>
    </row>
    <row r="155" ht="15.75" customHeight="1">
      <c r="I155" s="5"/>
    </row>
    <row r="156" ht="15.75" customHeight="1">
      <c r="I156" s="5"/>
    </row>
    <row r="157" ht="15.75" customHeight="1">
      <c r="I157" s="5"/>
    </row>
    <row r="158" ht="15.75" customHeight="1">
      <c r="I158" s="5"/>
    </row>
    <row r="159" ht="15.75" customHeight="1">
      <c r="I159" s="5"/>
    </row>
    <row r="160" ht="15.75" customHeight="1">
      <c r="I160" s="5"/>
    </row>
    <row r="161" ht="15.75" customHeight="1">
      <c r="I161" s="5"/>
    </row>
    <row r="162" ht="15.75" customHeight="1">
      <c r="I162" s="5"/>
    </row>
    <row r="163" ht="15.75" customHeight="1">
      <c r="I163" s="5"/>
    </row>
    <row r="164" ht="15.75" customHeight="1">
      <c r="I164" s="5"/>
    </row>
    <row r="165" ht="15.75" customHeight="1">
      <c r="I165" s="5"/>
    </row>
    <row r="166" ht="15.75" customHeight="1">
      <c r="I166" s="5"/>
    </row>
    <row r="167" ht="15.75" customHeight="1">
      <c r="I167" s="5"/>
    </row>
    <row r="168" ht="15.75" customHeight="1">
      <c r="I168" s="5"/>
    </row>
    <row r="169" ht="15.75" customHeight="1">
      <c r="I169" s="5"/>
    </row>
    <row r="170" ht="15.75" customHeight="1">
      <c r="I170" s="5"/>
    </row>
    <row r="171" ht="15.75" customHeight="1">
      <c r="I171" s="5"/>
    </row>
    <row r="172" ht="15.75" customHeight="1">
      <c r="I172" s="5"/>
    </row>
    <row r="173" ht="15.75" customHeight="1">
      <c r="I173" s="5"/>
    </row>
    <row r="174" ht="15.75" customHeight="1">
      <c r="I174" s="5"/>
    </row>
    <row r="175" ht="15.75" customHeight="1">
      <c r="I175" s="5"/>
    </row>
    <row r="176" ht="15.75" customHeight="1">
      <c r="I176" s="5"/>
    </row>
    <row r="177" ht="15.75" customHeight="1">
      <c r="I177" s="5"/>
    </row>
    <row r="178" ht="15.75" customHeight="1">
      <c r="I178" s="5"/>
    </row>
    <row r="179" ht="15.75" customHeight="1">
      <c r="I179" s="5"/>
    </row>
    <row r="180" ht="15.75" customHeight="1">
      <c r="I180" s="5"/>
    </row>
    <row r="181" ht="15.75" customHeight="1">
      <c r="I181" s="5"/>
    </row>
    <row r="182" ht="15.75" customHeight="1">
      <c r="I182" s="5"/>
    </row>
    <row r="183" ht="15.75" customHeight="1">
      <c r="I183" s="5"/>
    </row>
    <row r="184" ht="15.75" customHeight="1">
      <c r="I184" s="5"/>
    </row>
    <row r="185" ht="15.75" customHeight="1">
      <c r="I185" s="5"/>
    </row>
    <row r="186" ht="15.75" customHeight="1">
      <c r="I186" s="5"/>
    </row>
    <row r="187" ht="15.75" customHeight="1">
      <c r="I187" s="5"/>
    </row>
    <row r="188" ht="15.75" customHeight="1">
      <c r="I188" s="5"/>
    </row>
    <row r="189" ht="15.75" customHeight="1">
      <c r="I189" s="5"/>
    </row>
    <row r="190" ht="15.75" customHeight="1">
      <c r="I190" s="5"/>
    </row>
    <row r="191" ht="15.75" customHeight="1">
      <c r="I191" s="5"/>
    </row>
    <row r="192" ht="15.75" customHeight="1">
      <c r="I192" s="5"/>
    </row>
    <row r="193" ht="15.75" customHeight="1">
      <c r="I193" s="5"/>
    </row>
    <row r="194" ht="15.75" customHeight="1">
      <c r="I194" s="5"/>
    </row>
    <row r="195" ht="15.75" customHeight="1">
      <c r="I195" s="5"/>
    </row>
    <row r="196" ht="15.75" customHeight="1">
      <c r="I196" s="5"/>
    </row>
    <row r="197" ht="15.75" customHeight="1">
      <c r="I197" s="5"/>
    </row>
    <row r="198" ht="15.75" customHeight="1">
      <c r="I198" s="5"/>
    </row>
    <row r="199" ht="15.75" customHeight="1">
      <c r="I199" s="5"/>
    </row>
    <row r="200" ht="15.75" customHeight="1">
      <c r="I200" s="5"/>
    </row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qref="E2:E50">
      <formula1>"tm,fixed"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9" width="24.0"/>
    <col customWidth="1" min="10" max="26" width="8.71"/>
  </cols>
  <sheetData>
    <row r="1" ht="45.0" customHeight="1">
      <c r="A1" s="3" t="s">
        <v>0</v>
      </c>
      <c r="B1" s="3" t="s">
        <v>8</v>
      </c>
      <c r="C1" s="3" t="s">
        <v>12</v>
      </c>
      <c r="D1" s="3" t="s">
        <v>7</v>
      </c>
      <c r="E1" s="3" t="s">
        <v>17</v>
      </c>
      <c r="F1" s="3" t="s">
        <v>19</v>
      </c>
      <c r="G1" s="3" t="s">
        <v>21</v>
      </c>
      <c r="H1" s="3" t="s">
        <v>24</v>
      </c>
      <c r="I1" s="3" t="s">
        <v>26</v>
      </c>
    </row>
    <row r="2">
      <c r="A2" s="2" t="s">
        <v>28</v>
      </c>
      <c r="B2" s="2" t="s">
        <v>29</v>
      </c>
      <c r="C2" s="6" t="str">
        <f>IF(B2="","",IFERROR(VLOOKUP(B2,Estimate!$A:$I,10,FALSE),"MISSING"))</f>
        <v>MISSING</v>
      </c>
      <c r="D2" s="2" t="s">
        <v>42</v>
      </c>
      <c r="E2" s="2" t="s">
        <v>43</v>
      </c>
      <c r="F2" s="2">
        <v>1.0</v>
      </c>
      <c r="G2" s="2" t="s">
        <v>44</v>
      </c>
      <c r="H2" s="2" t="s">
        <v>45</v>
      </c>
      <c r="I2" s="5"/>
    </row>
    <row r="3">
      <c r="A3" s="2" t="s">
        <v>46</v>
      </c>
      <c r="B3" s="2" t="s">
        <v>29</v>
      </c>
      <c r="C3" s="6" t="str">
        <f>IF(B3="","",IFERROR(VLOOKUP(B3,Estimate!$A:$I,10,FALSE),"MISSING"))</f>
        <v>MISSING</v>
      </c>
      <c r="D3" s="2" t="s">
        <v>51</v>
      </c>
      <c r="E3" s="2" t="s">
        <v>52</v>
      </c>
      <c r="F3" s="2">
        <v>2.0</v>
      </c>
      <c r="G3" s="2" t="s">
        <v>53</v>
      </c>
      <c r="H3" s="2" t="s">
        <v>54</v>
      </c>
      <c r="I3" s="5"/>
    </row>
    <row r="4">
      <c r="A4" s="2" t="s">
        <v>55</v>
      </c>
      <c r="B4" s="2" t="s">
        <v>29</v>
      </c>
      <c r="C4" s="6" t="str">
        <f>IF(B4="","",IFERROR(VLOOKUP(B4,Estimate!$A:$I,10,FALSE),"MISSING"))</f>
        <v>MISSING</v>
      </c>
      <c r="D4" s="2" t="s">
        <v>57</v>
      </c>
      <c r="E4" s="2" t="s">
        <v>52</v>
      </c>
      <c r="F4" s="2">
        <v>3.0</v>
      </c>
      <c r="G4" s="2" t="s">
        <v>58</v>
      </c>
      <c r="H4" s="2" t="s">
        <v>59</v>
      </c>
      <c r="I4" s="5"/>
    </row>
    <row r="5">
      <c r="C5" s="6" t="str">
        <f>IF(B5="","",IFERROR(VLOOKUP(B5,Estimate!$A:$I,10,FALSE),"MISSING"))</f>
        <v/>
      </c>
      <c r="I5" s="5"/>
    </row>
    <row r="6">
      <c r="C6" s="6" t="str">
        <f>IF(B6="","",IFERROR(VLOOKUP(B6,Estimate!$A:$I,10,FALSE),"MISSING"))</f>
        <v/>
      </c>
      <c r="I6" s="5"/>
    </row>
    <row r="7">
      <c r="C7" s="6" t="str">
        <f>IF(B7="","",IFERROR(VLOOKUP(B7,Estimate!$A:$I,10,FALSE),"MISSING"))</f>
        <v/>
      </c>
      <c r="I7" s="5"/>
    </row>
    <row r="8">
      <c r="C8" s="6" t="str">
        <f>IF(B8="","",IFERROR(VLOOKUP(B8,Estimate!$A:$I,10,FALSE),"MISSING"))</f>
        <v/>
      </c>
      <c r="I8" s="5"/>
    </row>
    <row r="9">
      <c r="C9" s="6" t="str">
        <f>IF(B9="","",IFERROR(VLOOKUP(B9,Estimate!$A:$I,10,FALSE),"MISSING"))</f>
        <v/>
      </c>
      <c r="I9" s="5"/>
    </row>
    <row r="10">
      <c r="C10" s="6" t="str">
        <f>IF(B10="","",IFERROR(VLOOKUP(B10,Estimate!$A:$I,10,FALSE),"MISSING"))</f>
        <v/>
      </c>
      <c r="I10" s="5"/>
    </row>
    <row r="11">
      <c r="C11" s="6" t="str">
        <f>IF(B11="","",IFERROR(VLOOKUP(B11,Estimate!$A:$I,10,FALSE),"MISSING"))</f>
        <v/>
      </c>
      <c r="I11" s="5"/>
    </row>
    <row r="12">
      <c r="C12" s="6" t="str">
        <f>IF(B12="","",IFERROR(VLOOKUP(B12,Estimate!$A:$I,10,FALSE),"MISSING"))</f>
        <v/>
      </c>
      <c r="I12" s="5"/>
    </row>
    <row r="13">
      <c r="C13" s="6" t="str">
        <f>IF(B13="","",IFERROR(VLOOKUP(B13,Estimate!$A:$I,10,FALSE),"MISSING"))</f>
        <v/>
      </c>
      <c r="I13" s="5"/>
    </row>
    <row r="14">
      <c r="C14" s="6" t="str">
        <f>IF(B14="","",IFERROR(VLOOKUP(B14,Estimate!$A:$I,10,FALSE),"MISSING"))</f>
        <v/>
      </c>
      <c r="I14" s="5"/>
    </row>
    <row r="15">
      <c r="C15" s="6" t="str">
        <f>IF(B15="","",IFERROR(VLOOKUP(B15,Estimate!$A:$I,10,FALSE),"MISSING"))</f>
        <v/>
      </c>
      <c r="I15" s="5"/>
    </row>
    <row r="16">
      <c r="C16" s="6" t="str">
        <f>IF(B16="","",IFERROR(VLOOKUP(B16,Estimate!$A:$I,10,FALSE),"MISSING"))</f>
        <v/>
      </c>
      <c r="I16" s="5"/>
    </row>
    <row r="17">
      <c r="C17" s="6" t="str">
        <f>IF(B17="","",IFERROR(VLOOKUP(B17,Estimate!$A:$I,10,FALSE),"MISSING"))</f>
        <v/>
      </c>
      <c r="I17" s="5"/>
    </row>
    <row r="18">
      <c r="C18" s="6" t="str">
        <f>IF(B18="","",IFERROR(VLOOKUP(B18,Estimate!$A:$I,10,FALSE),"MISSING"))</f>
        <v/>
      </c>
      <c r="I18" s="5"/>
    </row>
    <row r="19">
      <c r="C19" s="6" t="str">
        <f>IF(B19="","",IFERROR(VLOOKUP(B19,Estimate!$A:$I,10,FALSE),"MISSING"))</f>
        <v/>
      </c>
      <c r="I19" s="5"/>
    </row>
    <row r="20">
      <c r="C20" s="6" t="str">
        <f>IF(B20="","",IFERROR(VLOOKUP(B20,Estimate!$A:$I,10,FALSE),"MISSING"))</f>
        <v/>
      </c>
      <c r="I20" s="5"/>
    </row>
    <row r="21" ht="15.75" customHeight="1">
      <c r="C21" s="6" t="str">
        <f>IF(B21="","",IFERROR(VLOOKUP(B21,Estimate!$A:$I,10,FALSE),"MISSING"))</f>
        <v/>
      </c>
      <c r="I21" s="5"/>
    </row>
    <row r="22" ht="15.75" customHeight="1">
      <c r="C22" s="6" t="str">
        <f>IF(B22="","",IFERROR(VLOOKUP(B22,Estimate!$A:$I,10,FALSE),"MISSING"))</f>
        <v/>
      </c>
      <c r="I22" s="5"/>
    </row>
    <row r="23" ht="15.75" customHeight="1">
      <c r="C23" s="6" t="str">
        <f>IF(B23="","",IFERROR(VLOOKUP(B23,Estimate!$A:$I,10,FALSE),"MISSING"))</f>
        <v/>
      </c>
      <c r="I23" s="5"/>
    </row>
    <row r="24" ht="15.75" customHeight="1">
      <c r="C24" s="6" t="str">
        <f>IF(B24="","",IFERROR(VLOOKUP(B24,Estimate!$A:$I,10,FALSE),"MISSING"))</f>
        <v/>
      </c>
      <c r="I24" s="5"/>
    </row>
    <row r="25" ht="15.75" customHeight="1">
      <c r="C25" s="6" t="str">
        <f>IF(B25="","",IFERROR(VLOOKUP(B25,Estimate!$A:$I,10,FALSE),"MISSING"))</f>
        <v/>
      </c>
      <c r="I25" s="5"/>
    </row>
    <row r="26" ht="15.75" customHeight="1">
      <c r="C26" s="6" t="str">
        <f>IF(B26="","",IFERROR(VLOOKUP(B26,Estimate!$A:$I,10,FALSE),"MISSING"))</f>
        <v/>
      </c>
      <c r="I26" s="5"/>
    </row>
    <row r="27" ht="15.75" customHeight="1">
      <c r="C27" s="6" t="str">
        <f>IF(B27="","",IFERROR(VLOOKUP(B27,Estimate!$A:$I,10,FALSE),"MISSING"))</f>
        <v/>
      </c>
      <c r="I27" s="5"/>
    </row>
    <row r="28" ht="15.75" customHeight="1">
      <c r="C28" s="6" t="str">
        <f>IF(B28="","",IFERROR(VLOOKUP(B28,Estimate!$A:$I,10,FALSE),"MISSING"))</f>
        <v/>
      </c>
      <c r="I28" s="5"/>
    </row>
    <row r="29" ht="15.75" customHeight="1">
      <c r="C29" s="6" t="str">
        <f>IF(B29="","",IFERROR(VLOOKUP(B29,Estimate!$A:$I,10,FALSE),"MISSING"))</f>
        <v/>
      </c>
      <c r="I29" s="5"/>
    </row>
    <row r="30" ht="15.75" customHeight="1">
      <c r="C30" s="6" t="str">
        <f>IF(B30="","",IFERROR(VLOOKUP(B30,Estimate!$A:$I,10,FALSE),"MISSING"))</f>
        <v/>
      </c>
      <c r="I30" s="5"/>
    </row>
    <row r="31" ht="15.75" customHeight="1">
      <c r="C31" s="6" t="str">
        <f>IF(B31="","",IFERROR(VLOOKUP(B31,Estimate!$A:$I,10,FALSE),"MISSING"))</f>
        <v/>
      </c>
      <c r="I31" s="5"/>
    </row>
    <row r="32" ht="15.75" customHeight="1">
      <c r="C32" s="6" t="str">
        <f>IF(B32="","",IFERROR(VLOOKUP(B32,Estimate!$A:$I,10,FALSE),"MISSING"))</f>
        <v/>
      </c>
      <c r="I32" s="5"/>
    </row>
    <row r="33" ht="15.75" customHeight="1">
      <c r="C33" s="6" t="str">
        <f>IF(B33="","",IFERROR(VLOOKUP(B33,Estimate!$A:$I,10,FALSE),"MISSING"))</f>
        <v/>
      </c>
      <c r="I33" s="5"/>
    </row>
    <row r="34" ht="15.75" customHeight="1">
      <c r="C34" s="6" t="str">
        <f>IF(B34="","",IFERROR(VLOOKUP(B34,Estimate!$A:$I,10,FALSE),"MISSING"))</f>
        <v/>
      </c>
      <c r="I34" s="5"/>
    </row>
    <row r="35" ht="15.75" customHeight="1">
      <c r="C35" s="6" t="str">
        <f>IF(B35="","",IFERROR(VLOOKUP(B35,Estimate!$A:$I,10,FALSE),"MISSING"))</f>
        <v/>
      </c>
      <c r="I35" s="5"/>
    </row>
    <row r="36" ht="15.75" customHeight="1">
      <c r="C36" s="6" t="str">
        <f>IF(B36="","",IFERROR(VLOOKUP(B36,Estimate!$A:$I,10,FALSE),"MISSING"))</f>
        <v/>
      </c>
      <c r="I36" s="5"/>
    </row>
    <row r="37" ht="15.75" customHeight="1">
      <c r="C37" s="6" t="str">
        <f>IF(B37="","",IFERROR(VLOOKUP(B37,Estimate!$A:$I,10,FALSE),"MISSING"))</f>
        <v/>
      </c>
      <c r="I37" s="5"/>
    </row>
    <row r="38" ht="15.75" customHeight="1">
      <c r="C38" s="6" t="str">
        <f>IF(B38="","",IFERROR(VLOOKUP(B38,Estimate!$A:$I,10,FALSE),"MISSING"))</f>
        <v/>
      </c>
      <c r="I38" s="5"/>
    </row>
    <row r="39" ht="15.75" customHeight="1">
      <c r="C39" s="6" t="str">
        <f>IF(B39="","",IFERROR(VLOOKUP(B39,Estimate!$A:$I,10,FALSE),"MISSING"))</f>
        <v/>
      </c>
      <c r="I39" s="5"/>
    </row>
    <row r="40" ht="15.75" customHeight="1">
      <c r="C40" s="6" t="str">
        <f>IF(B40="","",IFERROR(VLOOKUP(B40,Estimate!$A:$I,10,FALSE),"MISSING"))</f>
        <v/>
      </c>
      <c r="I40" s="5"/>
    </row>
    <row r="41" ht="15.75" customHeight="1">
      <c r="C41" s="6" t="str">
        <f>IF(B41="","",IFERROR(VLOOKUP(B41,Estimate!$A:$I,10,FALSE),"MISSING"))</f>
        <v/>
      </c>
      <c r="I41" s="5"/>
    </row>
    <row r="42" ht="15.75" customHeight="1">
      <c r="C42" s="6" t="str">
        <f>IF(B42="","",IFERROR(VLOOKUP(B42,Estimate!$A:$I,10,FALSE),"MISSING"))</f>
        <v/>
      </c>
      <c r="I42" s="5"/>
    </row>
    <row r="43" ht="15.75" customHeight="1">
      <c r="C43" s="6" t="str">
        <f>IF(B43="","",IFERROR(VLOOKUP(B43,Estimate!$A:$I,10,FALSE),"MISSING"))</f>
        <v/>
      </c>
      <c r="I43" s="5"/>
    </row>
    <row r="44" ht="15.75" customHeight="1">
      <c r="C44" s="6" t="str">
        <f>IF(B44="","",IFERROR(VLOOKUP(B44,Estimate!$A:$I,10,FALSE),"MISSING"))</f>
        <v/>
      </c>
      <c r="I44" s="5"/>
    </row>
    <row r="45" ht="15.75" customHeight="1">
      <c r="C45" s="6" t="str">
        <f>IF(B45="","",IFERROR(VLOOKUP(B45,Estimate!$A:$I,10,FALSE),"MISSING"))</f>
        <v/>
      </c>
      <c r="I45" s="5"/>
    </row>
    <row r="46" ht="15.75" customHeight="1">
      <c r="C46" s="6" t="str">
        <f>IF(B46="","",IFERROR(VLOOKUP(B46,Estimate!$A:$I,10,FALSE),"MISSING"))</f>
        <v/>
      </c>
      <c r="I46" s="5"/>
    </row>
    <row r="47" ht="15.75" customHeight="1">
      <c r="C47" s="6" t="str">
        <f>IF(B47="","",IFERROR(VLOOKUP(B47,Estimate!$A:$I,10,FALSE),"MISSING"))</f>
        <v/>
      </c>
      <c r="I47" s="5"/>
    </row>
    <row r="48" ht="15.75" customHeight="1">
      <c r="C48" s="6" t="str">
        <f>IF(B48="","",IFERROR(VLOOKUP(B48,Estimate!$A:$I,10,FALSE),"MISSING"))</f>
        <v/>
      </c>
      <c r="I48" s="5"/>
    </row>
    <row r="49" ht="15.75" customHeight="1">
      <c r="C49" s="6" t="str">
        <f>IF(B49="","",IFERROR(VLOOKUP(B49,Estimate!$A:$I,10,FALSE),"MISSING"))</f>
        <v/>
      </c>
      <c r="I49" s="5"/>
    </row>
    <row r="50" ht="15.75" customHeight="1">
      <c r="C50" s="6" t="str">
        <f>IF(B50="","",IFERROR(VLOOKUP(B50,Estimate!$A:$I,10,FALSE),"MISSING"))</f>
        <v/>
      </c>
      <c r="I50" s="5"/>
    </row>
    <row r="51" ht="15.75" customHeight="1">
      <c r="C51" s="6" t="str">
        <f>IF(B51="","",IFERROR(VLOOKUP(B51,Estimate!$A:$I,10,FALSE),"MISSING"))</f>
        <v/>
      </c>
      <c r="I51" s="5"/>
    </row>
    <row r="52" ht="15.75" customHeight="1">
      <c r="C52" s="6" t="str">
        <f>IF(B52="","",IFERROR(VLOOKUP(B52,Estimate!$A:$I,10,FALSE),"MISSING"))</f>
        <v/>
      </c>
      <c r="I52" s="5"/>
    </row>
    <row r="53" ht="15.75" customHeight="1">
      <c r="C53" s="6" t="str">
        <f>IF(B53="","",IFERROR(VLOOKUP(B53,Estimate!$A:$I,10,FALSE),"MISSING"))</f>
        <v/>
      </c>
      <c r="I53" s="5"/>
    </row>
    <row r="54" ht="15.75" customHeight="1">
      <c r="C54" s="6" t="str">
        <f>IF(B54="","",IFERROR(VLOOKUP(B54,Estimate!$A:$I,10,FALSE),"MISSING"))</f>
        <v/>
      </c>
      <c r="I54" s="5"/>
    </row>
    <row r="55" ht="15.75" customHeight="1">
      <c r="C55" s="6" t="str">
        <f>IF(B55="","",IFERROR(VLOOKUP(B55,Estimate!$A:$I,10,FALSE),"MISSING"))</f>
        <v/>
      </c>
      <c r="I55" s="5"/>
    </row>
    <row r="56" ht="15.75" customHeight="1">
      <c r="C56" s="6" t="str">
        <f>IF(B56="","",IFERROR(VLOOKUP(B56,Estimate!$A:$I,10,FALSE),"MISSING"))</f>
        <v/>
      </c>
      <c r="I56" s="5"/>
    </row>
    <row r="57" ht="15.75" customHeight="1">
      <c r="C57" s="6" t="str">
        <f>IF(B57="","",IFERROR(VLOOKUP(B57,Estimate!$A:$I,10,FALSE),"MISSING"))</f>
        <v/>
      </c>
      <c r="I57" s="5"/>
    </row>
    <row r="58" ht="15.75" customHeight="1">
      <c r="C58" s="6" t="str">
        <f>IF(B58="","",IFERROR(VLOOKUP(B58,Estimate!$A:$I,10,FALSE),"MISSING"))</f>
        <v/>
      </c>
      <c r="I58" s="5"/>
    </row>
    <row r="59" ht="15.75" customHeight="1">
      <c r="C59" s="6" t="str">
        <f>IF(B59="","",IFERROR(VLOOKUP(B59,Estimate!$A:$I,10,FALSE),"MISSING"))</f>
        <v/>
      </c>
      <c r="I59" s="5"/>
    </row>
    <row r="60" ht="15.75" customHeight="1">
      <c r="C60" s="6" t="str">
        <f>IF(B60="","",IFERROR(VLOOKUP(B60,Estimate!$A:$I,10,FALSE),"MISSING"))</f>
        <v/>
      </c>
      <c r="I60" s="5"/>
    </row>
    <row r="61" ht="15.75" customHeight="1">
      <c r="C61" s="6" t="str">
        <f>IF(B61="","",IFERROR(VLOOKUP(B61,Estimate!$A:$I,10,FALSE),"MISSING"))</f>
        <v/>
      </c>
      <c r="I61" s="5"/>
    </row>
    <row r="62" ht="15.75" customHeight="1">
      <c r="C62" s="6" t="str">
        <f>IF(B62="","",IFERROR(VLOOKUP(B62,Estimate!$A:$I,10,FALSE),"MISSING"))</f>
        <v/>
      </c>
      <c r="I62" s="5"/>
    </row>
    <row r="63" ht="15.75" customHeight="1">
      <c r="C63" s="6" t="str">
        <f>IF(B63="","",IFERROR(VLOOKUP(B63,Estimate!$A:$I,10,FALSE),"MISSING"))</f>
        <v/>
      </c>
      <c r="I63" s="5"/>
    </row>
    <row r="64" ht="15.75" customHeight="1">
      <c r="C64" s="6" t="str">
        <f>IF(B64="","",IFERROR(VLOOKUP(B64,Estimate!$A:$I,10,FALSE),"MISSING"))</f>
        <v/>
      </c>
      <c r="I64" s="5"/>
    </row>
    <row r="65" ht="15.75" customHeight="1">
      <c r="C65" s="6" t="str">
        <f>IF(B65="","",IFERROR(VLOOKUP(B65,Estimate!$A:$I,10,FALSE),"MISSING"))</f>
        <v/>
      </c>
      <c r="I65" s="5"/>
    </row>
    <row r="66" ht="15.75" customHeight="1">
      <c r="C66" s="6" t="str">
        <f>IF(B66="","",IFERROR(VLOOKUP(B66,Estimate!$A:$I,10,FALSE),"MISSING"))</f>
        <v/>
      </c>
      <c r="I66" s="5"/>
    </row>
    <row r="67" ht="15.75" customHeight="1">
      <c r="C67" s="6" t="str">
        <f>IF(B67="","",IFERROR(VLOOKUP(B67,Estimate!$A:$I,10,FALSE),"MISSING"))</f>
        <v/>
      </c>
      <c r="I67" s="5"/>
    </row>
    <row r="68" ht="15.75" customHeight="1">
      <c r="C68" s="6" t="str">
        <f>IF(B68="","",IFERROR(VLOOKUP(B68,Estimate!$A:$I,10,FALSE),"MISSING"))</f>
        <v/>
      </c>
      <c r="I68" s="5"/>
    </row>
    <row r="69" ht="15.75" customHeight="1">
      <c r="C69" s="6" t="str">
        <f>IF(B69="","",IFERROR(VLOOKUP(B69,Estimate!$A:$I,10,FALSE),"MISSING"))</f>
        <v/>
      </c>
      <c r="I69" s="5"/>
    </row>
    <row r="70" ht="15.75" customHeight="1">
      <c r="C70" s="6" t="str">
        <f>IF(B70="","",IFERROR(VLOOKUP(B70,Estimate!$A:$I,10,FALSE),"MISSING"))</f>
        <v/>
      </c>
      <c r="I70" s="5"/>
    </row>
    <row r="71" ht="15.75" customHeight="1">
      <c r="C71" s="6" t="str">
        <f>IF(B71="","",IFERROR(VLOOKUP(B71,Estimate!$A:$I,10,FALSE),"MISSING"))</f>
        <v/>
      </c>
      <c r="I71" s="5"/>
    </row>
    <row r="72" ht="15.75" customHeight="1">
      <c r="C72" s="6" t="str">
        <f>IF(B72="","",IFERROR(VLOOKUP(B72,Estimate!$A:$I,10,FALSE),"MISSING"))</f>
        <v/>
      </c>
      <c r="I72" s="5"/>
    </row>
    <row r="73" ht="15.75" customHeight="1">
      <c r="C73" s="6" t="str">
        <f>IF(B73="","",IFERROR(VLOOKUP(B73,Estimate!$A:$I,10,FALSE),"MISSING"))</f>
        <v/>
      </c>
      <c r="I73" s="5"/>
    </row>
    <row r="74" ht="15.75" customHeight="1">
      <c r="C74" s="6" t="str">
        <f>IF(B74="","",IFERROR(VLOOKUP(B74,Estimate!$A:$I,10,FALSE),"MISSING"))</f>
        <v/>
      </c>
      <c r="I74" s="5"/>
    </row>
    <row r="75" ht="15.75" customHeight="1">
      <c r="C75" s="6" t="str">
        <f>IF(B75="","",IFERROR(VLOOKUP(B75,Estimate!$A:$I,10,FALSE),"MISSING"))</f>
        <v/>
      </c>
      <c r="I75" s="5"/>
    </row>
    <row r="76" ht="15.75" customHeight="1">
      <c r="C76" s="6" t="str">
        <f>IF(B76="","",IFERROR(VLOOKUP(B76,Estimate!$A:$I,10,FALSE),"MISSING"))</f>
        <v/>
      </c>
      <c r="I76" s="5"/>
    </row>
    <row r="77" ht="15.75" customHeight="1">
      <c r="C77" s="6" t="str">
        <f>IF(B77="","",IFERROR(VLOOKUP(B77,Estimate!$A:$I,10,FALSE),"MISSING"))</f>
        <v/>
      </c>
      <c r="I77" s="5"/>
    </row>
    <row r="78" ht="15.75" customHeight="1">
      <c r="C78" s="6" t="str">
        <f>IF(B78="","",IFERROR(VLOOKUP(B78,Estimate!$A:$I,10,FALSE),"MISSING"))</f>
        <v/>
      </c>
      <c r="I78" s="5"/>
    </row>
    <row r="79" ht="15.75" customHeight="1">
      <c r="C79" s="6" t="str">
        <f>IF(B79="","",IFERROR(VLOOKUP(B79,Estimate!$A:$I,10,FALSE),"MISSING"))</f>
        <v/>
      </c>
      <c r="I79" s="5"/>
    </row>
    <row r="80" ht="15.75" customHeight="1">
      <c r="C80" s="6" t="str">
        <f>IF(B80="","",IFERROR(VLOOKUP(B80,Estimate!$A:$I,10,FALSE),"MISSING"))</f>
        <v/>
      </c>
      <c r="I80" s="5"/>
    </row>
    <row r="81" ht="15.75" customHeight="1">
      <c r="C81" s="6" t="str">
        <f>IF(B81="","",IFERROR(VLOOKUP(B81,Estimate!$A:$I,10,FALSE),"MISSING"))</f>
        <v/>
      </c>
      <c r="I81" s="5"/>
    </row>
    <row r="82" ht="15.75" customHeight="1">
      <c r="C82" s="6" t="str">
        <f>IF(B82="","",IFERROR(VLOOKUP(B82,Estimate!$A:$I,10,FALSE),"MISSING"))</f>
        <v/>
      </c>
      <c r="I82" s="5"/>
    </row>
    <row r="83" ht="15.75" customHeight="1">
      <c r="C83" s="6" t="str">
        <f>IF(B83="","",IFERROR(VLOOKUP(B83,Estimate!$A:$I,10,FALSE),"MISSING"))</f>
        <v/>
      </c>
      <c r="I83" s="5"/>
    </row>
    <row r="84" ht="15.75" customHeight="1">
      <c r="C84" s="6" t="str">
        <f>IF(B84="","",IFERROR(VLOOKUP(B84,Estimate!$A:$I,10,FALSE),"MISSING"))</f>
        <v/>
      </c>
      <c r="I84" s="5"/>
    </row>
    <row r="85" ht="15.75" customHeight="1">
      <c r="C85" s="6" t="str">
        <f>IF(B85="","",IFERROR(VLOOKUP(B85,Estimate!$A:$I,10,FALSE),"MISSING"))</f>
        <v/>
      </c>
      <c r="I85" s="5"/>
    </row>
    <row r="86" ht="15.75" customHeight="1">
      <c r="C86" s="6" t="str">
        <f>IF(B86="","",IFERROR(VLOOKUP(B86,Estimate!$A:$I,10,FALSE),"MISSING"))</f>
        <v/>
      </c>
      <c r="I86" s="5"/>
    </row>
    <row r="87" ht="15.75" customHeight="1">
      <c r="C87" s="6" t="str">
        <f>IF(B87="","",IFERROR(VLOOKUP(B87,Estimate!$A:$I,10,FALSE),"MISSING"))</f>
        <v/>
      </c>
      <c r="I87" s="5"/>
    </row>
    <row r="88" ht="15.75" customHeight="1">
      <c r="C88" s="6" t="str">
        <f>IF(B88="","",IFERROR(VLOOKUP(B88,Estimate!$A:$I,10,FALSE),"MISSING"))</f>
        <v/>
      </c>
      <c r="I88" s="5"/>
    </row>
    <row r="89" ht="15.75" customHeight="1">
      <c r="C89" s="6" t="str">
        <f>IF(B89="","",IFERROR(VLOOKUP(B89,Estimate!$A:$I,10,FALSE),"MISSING"))</f>
        <v/>
      </c>
      <c r="I89" s="5"/>
    </row>
    <row r="90" ht="15.75" customHeight="1">
      <c r="C90" s="6" t="str">
        <f>IF(B90="","",IFERROR(VLOOKUP(B90,Estimate!$A:$I,10,FALSE),"MISSING"))</f>
        <v/>
      </c>
      <c r="I90" s="5"/>
    </row>
    <row r="91" ht="15.75" customHeight="1">
      <c r="C91" s="6" t="str">
        <f>IF(B91="","",IFERROR(VLOOKUP(B91,Estimate!$A:$I,10,FALSE),"MISSING"))</f>
        <v/>
      </c>
      <c r="I91" s="5"/>
    </row>
    <row r="92" ht="15.75" customHeight="1">
      <c r="C92" s="6" t="str">
        <f>IF(B92="","",IFERROR(VLOOKUP(B92,Estimate!$A:$I,10,FALSE),"MISSING"))</f>
        <v/>
      </c>
      <c r="I92" s="5"/>
    </row>
    <row r="93" ht="15.75" customHeight="1">
      <c r="C93" s="6" t="str">
        <f>IF(B93="","",IFERROR(VLOOKUP(B93,Estimate!$A:$I,10,FALSE),"MISSING"))</f>
        <v/>
      </c>
      <c r="I93" s="5"/>
    </row>
    <row r="94" ht="15.75" customHeight="1">
      <c r="C94" s="6" t="str">
        <f>IF(B94="","",IFERROR(VLOOKUP(B94,Estimate!$A:$I,10,FALSE),"MISSING"))</f>
        <v/>
      </c>
      <c r="I94" s="5"/>
    </row>
    <row r="95" ht="15.75" customHeight="1">
      <c r="C95" s="6" t="str">
        <f>IF(B95="","",IFERROR(VLOOKUP(B95,Estimate!$A:$I,10,FALSE),"MISSING"))</f>
        <v/>
      </c>
      <c r="I95" s="5"/>
    </row>
    <row r="96" ht="15.75" customHeight="1">
      <c r="C96" s="6" t="str">
        <f>IF(B96="","",IFERROR(VLOOKUP(B96,Estimate!$A:$I,10,FALSE),"MISSING"))</f>
        <v/>
      </c>
      <c r="I96" s="5"/>
    </row>
    <row r="97" ht="15.75" customHeight="1">
      <c r="C97" s="6" t="str">
        <f>IF(B97="","",IFERROR(VLOOKUP(B97,Estimate!$A:$I,10,FALSE),"MISSING"))</f>
        <v/>
      </c>
      <c r="I97" s="5"/>
    </row>
    <row r="98" ht="15.75" customHeight="1">
      <c r="C98" s="6" t="str">
        <f>IF(B98="","",IFERROR(VLOOKUP(B98,Estimate!$A:$I,10,FALSE),"MISSING"))</f>
        <v/>
      </c>
      <c r="I98" s="5"/>
    </row>
    <row r="99" ht="15.75" customHeight="1">
      <c r="C99" s="6" t="str">
        <f>IF(B99="","",IFERROR(VLOOKUP(B99,Estimate!$A:$I,10,FALSE),"MISSING"))</f>
        <v/>
      </c>
      <c r="I99" s="5"/>
    </row>
    <row r="100" ht="15.75" customHeight="1">
      <c r="C100" s="6" t="str">
        <f>IF(B100="","",IFERROR(VLOOKUP(B100,Estimate!$A:$I,10,FALSE),"MISSING"))</f>
        <v/>
      </c>
      <c r="I100" s="5"/>
    </row>
    <row r="101" ht="15.75" customHeight="1">
      <c r="C101" s="6" t="str">
        <f>IF(B101="","",IFERROR(VLOOKUP(B101,Estimate!$A:$I,10,FALSE),"MISSING"))</f>
        <v/>
      </c>
      <c r="I101" s="5"/>
    </row>
    <row r="102" ht="15.75" customHeight="1">
      <c r="C102" s="6" t="str">
        <f>IF(B102="","",IFERROR(VLOOKUP(B102,Estimate!$A:$I,10,FALSE),"MISSING"))</f>
        <v/>
      </c>
      <c r="I102" s="5"/>
    </row>
    <row r="103" ht="15.75" customHeight="1">
      <c r="C103" s="6" t="str">
        <f>IF(B103="","",IFERROR(VLOOKUP(B103,Estimate!$A:$I,10,FALSE),"MISSING"))</f>
        <v/>
      </c>
      <c r="I103" s="5"/>
    </row>
    <row r="104" ht="15.75" customHeight="1">
      <c r="C104" s="6" t="str">
        <f>IF(B104="","",IFERROR(VLOOKUP(B104,Estimate!$A:$I,10,FALSE),"MISSING"))</f>
        <v/>
      </c>
      <c r="I104" s="5"/>
    </row>
    <row r="105" ht="15.75" customHeight="1">
      <c r="C105" s="6" t="str">
        <f>IF(B105="","",IFERROR(VLOOKUP(B105,Estimate!$A:$I,10,FALSE),"MISSING"))</f>
        <v/>
      </c>
      <c r="I105" s="5"/>
    </row>
    <row r="106" ht="15.75" customHeight="1">
      <c r="C106" s="6" t="str">
        <f>IF(B106="","",IFERROR(VLOOKUP(B106,Estimate!$A:$I,10,FALSE),"MISSING"))</f>
        <v/>
      </c>
      <c r="I106" s="5"/>
    </row>
    <row r="107" ht="15.75" customHeight="1">
      <c r="C107" s="6" t="str">
        <f>IF(B107="","",IFERROR(VLOOKUP(B107,Estimate!$A:$I,10,FALSE),"MISSING"))</f>
        <v/>
      </c>
      <c r="I107" s="5"/>
    </row>
    <row r="108" ht="15.75" customHeight="1">
      <c r="C108" s="6" t="str">
        <f>IF(B108="","",IFERROR(VLOOKUP(B108,Estimate!$A:$I,10,FALSE),"MISSING"))</f>
        <v/>
      </c>
      <c r="I108" s="5"/>
    </row>
    <row r="109" ht="15.75" customHeight="1">
      <c r="C109" s="6" t="str">
        <f>IF(B109="","",IFERROR(VLOOKUP(B109,Estimate!$A:$I,10,FALSE),"MISSING"))</f>
        <v/>
      </c>
      <c r="I109" s="5"/>
    </row>
    <row r="110" ht="15.75" customHeight="1">
      <c r="C110" s="6" t="str">
        <f>IF(B110="","",IFERROR(VLOOKUP(B110,Estimate!$A:$I,10,FALSE),"MISSING"))</f>
        <v/>
      </c>
      <c r="I110" s="5"/>
    </row>
    <row r="111" ht="15.75" customHeight="1">
      <c r="C111" s="6" t="str">
        <f>IF(B111="","",IFERROR(VLOOKUP(B111,Estimate!$A:$I,10,FALSE),"MISSING"))</f>
        <v/>
      </c>
      <c r="I111" s="5"/>
    </row>
    <row r="112" ht="15.75" customHeight="1">
      <c r="C112" s="6" t="str">
        <f>IF(B112="","",IFERROR(VLOOKUP(B112,Estimate!$A:$I,10,FALSE),"MISSING"))</f>
        <v/>
      </c>
      <c r="I112" s="5"/>
    </row>
    <row r="113" ht="15.75" customHeight="1">
      <c r="C113" s="6" t="str">
        <f>IF(B113="","",IFERROR(VLOOKUP(B113,Estimate!$A:$I,10,FALSE),"MISSING"))</f>
        <v/>
      </c>
      <c r="I113" s="5"/>
    </row>
    <row r="114" ht="15.75" customHeight="1">
      <c r="C114" s="6" t="str">
        <f>IF(B114="","",IFERROR(VLOOKUP(B114,Estimate!$A:$I,10,FALSE),"MISSING"))</f>
        <v/>
      </c>
      <c r="I114" s="5"/>
    </row>
    <row r="115" ht="15.75" customHeight="1">
      <c r="C115" s="6" t="str">
        <f>IF(B115="","",IFERROR(VLOOKUP(B115,Estimate!$A:$I,10,FALSE),"MISSING"))</f>
        <v/>
      </c>
      <c r="I115" s="5"/>
    </row>
    <row r="116" ht="15.75" customHeight="1">
      <c r="C116" s="6" t="str">
        <f>IF(B116="","",IFERROR(VLOOKUP(B116,Estimate!$A:$I,10,FALSE),"MISSING"))</f>
        <v/>
      </c>
      <c r="I116" s="5"/>
    </row>
    <row r="117" ht="15.75" customHeight="1">
      <c r="C117" s="6" t="str">
        <f>IF(B117="","",IFERROR(VLOOKUP(B117,Estimate!$A:$I,10,FALSE),"MISSING"))</f>
        <v/>
      </c>
      <c r="I117" s="5"/>
    </row>
    <row r="118" ht="15.75" customHeight="1">
      <c r="C118" s="6" t="str">
        <f>IF(B118="","",IFERROR(VLOOKUP(B118,Estimate!$A:$I,10,FALSE),"MISSING"))</f>
        <v/>
      </c>
      <c r="I118" s="5"/>
    </row>
    <row r="119" ht="15.75" customHeight="1">
      <c r="C119" s="6" t="str">
        <f>IF(B119="","",IFERROR(VLOOKUP(B119,Estimate!$A:$I,10,FALSE),"MISSING"))</f>
        <v/>
      </c>
      <c r="I119" s="5"/>
    </row>
    <row r="120" ht="15.75" customHeight="1">
      <c r="C120" s="6" t="str">
        <f>IF(B120="","",IFERROR(VLOOKUP(B120,Estimate!$A:$I,10,FALSE),"MISSING"))</f>
        <v/>
      </c>
      <c r="I120" s="5"/>
    </row>
    <row r="121" ht="15.75" customHeight="1">
      <c r="C121" s="6" t="str">
        <f>IF(B121="","",IFERROR(VLOOKUP(B121,Estimate!$A:$I,10,FALSE),"MISSING"))</f>
        <v/>
      </c>
      <c r="I121" s="5"/>
    </row>
    <row r="122" ht="15.75" customHeight="1">
      <c r="C122" s="6" t="str">
        <f>IF(B122="","",IFERROR(VLOOKUP(B122,Estimate!$A:$I,10,FALSE),"MISSING"))</f>
        <v/>
      </c>
      <c r="I122" s="5"/>
    </row>
    <row r="123" ht="15.75" customHeight="1">
      <c r="C123" s="6" t="str">
        <f>IF(B123="","",IFERROR(VLOOKUP(B123,Estimate!$A:$I,10,FALSE),"MISSING"))</f>
        <v/>
      </c>
      <c r="I123" s="5"/>
    </row>
    <row r="124" ht="15.75" customHeight="1">
      <c r="C124" s="6" t="str">
        <f>IF(B124="","",IFERROR(VLOOKUP(B124,Estimate!$A:$I,10,FALSE),"MISSING"))</f>
        <v/>
      </c>
      <c r="I124" s="5"/>
    </row>
    <row r="125" ht="15.75" customHeight="1">
      <c r="C125" s="6" t="str">
        <f>IF(B125="","",IFERROR(VLOOKUP(B125,Estimate!$A:$I,10,FALSE),"MISSING"))</f>
        <v/>
      </c>
      <c r="I125" s="5"/>
    </row>
    <row r="126" ht="15.75" customHeight="1">
      <c r="C126" s="6" t="str">
        <f>IF(B126="","",IFERROR(VLOOKUP(B126,Estimate!$A:$I,10,FALSE),"MISSING"))</f>
        <v/>
      </c>
      <c r="I126" s="5"/>
    </row>
    <row r="127" ht="15.75" customHeight="1">
      <c r="C127" s="6" t="str">
        <f>IF(B127="","",IFERROR(VLOOKUP(B127,Estimate!$A:$I,10,FALSE),"MISSING"))</f>
        <v/>
      </c>
      <c r="I127" s="5"/>
    </row>
    <row r="128" ht="15.75" customHeight="1">
      <c r="C128" s="6" t="str">
        <f>IF(B128="","",IFERROR(VLOOKUP(B128,Estimate!$A:$I,10,FALSE),"MISSING"))</f>
        <v/>
      </c>
      <c r="I128" s="5"/>
    </row>
    <row r="129" ht="15.75" customHeight="1">
      <c r="C129" s="6" t="str">
        <f>IF(B129="","",IFERROR(VLOOKUP(B129,Estimate!$A:$I,10,FALSE),"MISSING"))</f>
        <v/>
      </c>
      <c r="I129" s="5"/>
    </row>
    <row r="130" ht="15.75" customHeight="1">
      <c r="C130" s="6" t="str">
        <f>IF(B130="","",IFERROR(VLOOKUP(B130,Estimate!$A:$I,10,FALSE),"MISSING"))</f>
        <v/>
      </c>
      <c r="I130" s="5"/>
    </row>
    <row r="131" ht="15.75" customHeight="1">
      <c r="C131" s="6" t="str">
        <f>IF(B131="","",IFERROR(VLOOKUP(B131,Estimate!$A:$I,10,FALSE),"MISSING"))</f>
        <v/>
      </c>
      <c r="I131" s="5"/>
    </row>
    <row r="132" ht="15.75" customHeight="1">
      <c r="C132" s="6" t="str">
        <f>IF(B132="","",IFERROR(VLOOKUP(B132,Estimate!$A:$I,10,FALSE),"MISSING"))</f>
        <v/>
      </c>
      <c r="I132" s="5"/>
    </row>
    <row r="133" ht="15.75" customHeight="1">
      <c r="C133" s="6" t="str">
        <f>IF(B133="","",IFERROR(VLOOKUP(B133,Estimate!$A:$I,10,FALSE),"MISSING"))</f>
        <v/>
      </c>
      <c r="I133" s="5"/>
    </row>
    <row r="134" ht="15.75" customHeight="1">
      <c r="C134" s="6" t="str">
        <f>IF(B134="","",IFERROR(VLOOKUP(B134,Estimate!$A:$I,10,FALSE),"MISSING"))</f>
        <v/>
      </c>
      <c r="I134" s="5"/>
    </row>
    <row r="135" ht="15.75" customHeight="1">
      <c r="C135" s="6" t="str">
        <f>IF(B135="","",IFERROR(VLOOKUP(B135,Estimate!$A:$I,10,FALSE),"MISSING"))</f>
        <v/>
      </c>
      <c r="I135" s="5"/>
    </row>
    <row r="136" ht="15.75" customHeight="1">
      <c r="C136" s="6" t="str">
        <f>IF(B136="","",IFERROR(VLOOKUP(B136,Estimate!$A:$I,10,FALSE),"MISSING"))</f>
        <v/>
      </c>
      <c r="I136" s="5"/>
    </row>
    <row r="137" ht="15.75" customHeight="1">
      <c r="C137" s="6" t="str">
        <f>IF(B137="","",IFERROR(VLOOKUP(B137,Estimate!$A:$I,10,FALSE),"MISSING"))</f>
        <v/>
      </c>
      <c r="I137" s="5"/>
    </row>
    <row r="138" ht="15.75" customHeight="1">
      <c r="C138" s="6" t="str">
        <f>IF(B138="","",IFERROR(VLOOKUP(B138,Estimate!$A:$I,10,FALSE),"MISSING"))</f>
        <v/>
      </c>
      <c r="I138" s="5"/>
    </row>
    <row r="139" ht="15.75" customHeight="1">
      <c r="C139" s="6" t="str">
        <f>IF(B139="","",IFERROR(VLOOKUP(B139,Estimate!$A:$I,10,FALSE),"MISSING"))</f>
        <v/>
      </c>
      <c r="I139" s="5"/>
    </row>
    <row r="140" ht="15.75" customHeight="1">
      <c r="C140" s="6" t="str">
        <f>IF(B140="","",IFERROR(VLOOKUP(B140,Estimate!$A:$I,10,FALSE),"MISSING"))</f>
        <v/>
      </c>
      <c r="I140" s="5"/>
    </row>
    <row r="141" ht="15.75" customHeight="1">
      <c r="C141" s="6" t="str">
        <f>IF(B141="","",IFERROR(VLOOKUP(B141,Estimate!$A:$I,10,FALSE),"MISSING"))</f>
        <v/>
      </c>
      <c r="I141" s="5"/>
    </row>
    <row r="142" ht="15.75" customHeight="1">
      <c r="C142" s="6" t="str">
        <f>IF(B142="","",IFERROR(VLOOKUP(B142,Estimate!$A:$I,10,FALSE),"MISSING"))</f>
        <v/>
      </c>
      <c r="I142" s="5"/>
    </row>
    <row r="143" ht="15.75" customHeight="1">
      <c r="C143" s="6" t="str">
        <f>IF(B143="","",IFERROR(VLOOKUP(B143,Estimate!$A:$I,10,FALSE),"MISSING"))</f>
        <v/>
      </c>
      <c r="I143" s="5"/>
    </row>
    <row r="144" ht="15.75" customHeight="1">
      <c r="C144" s="6" t="str">
        <f>IF(B144="","",IFERROR(VLOOKUP(B144,Estimate!$A:$I,10,FALSE),"MISSING"))</f>
        <v/>
      </c>
      <c r="I144" s="5"/>
    </row>
    <row r="145" ht="15.75" customHeight="1">
      <c r="C145" s="6" t="str">
        <f>IF(B145="","",IFERROR(VLOOKUP(B145,Estimate!$A:$I,10,FALSE),"MISSING"))</f>
        <v/>
      </c>
      <c r="I145" s="5"/>
    </row>
    <row r="146" ht="15.75" customHeight="1">
      <c r="C146" s="6" t="str">
        <f>IF(B146="","",IFERROR(VLOOKUP(B146,Estimate!$A:$I,10,FALSE),"MISSING"))</f>
        <v/>
      </c>
      <c r="I146" s="5"/>
    </row>
    <row r="147" ht="15.75" customHeight="1">
      <c r="C147" s="6" t="str">
        <f>IF(B147="","",IFERROR(VLOOKUP(B147,Estimate!$A:$I,10,FALSE),"MISSING"))</f>
        <v/>
      </c>
      <c r="I147" s="5"/>
    </row>
    <row r="148" ht="15.75" customHeight="1">
      <c r="C148" s="6" t="str">
        <f>IF(B148="","",IFERROR(VLOOKUP(B148,Estimate!$A:$I,10,FALSE),"MISSING"))</f>
        <v/>
      </c>
      <c r="I148" s="5"/>
    </row>
    <row r="149" ht="15.75" customHeight="1">
      <c r="C149" s="6" t="str">
        <f>IF(B149="","",IFERROR(VLOOKUP(B149,Estimate!$A:$I,10,FALSE),"MISSING"))</f>
        <v/>
      </c>
      <c r="I149" s="5"/>
    </row>
    <row r="150" ht="15.75" customHeight="1">
      <c r="C150" s="6" t="str">
        <f>IF(B150="","",IFERROR(VLOOKUP(B150,Estimate!$A:$I,10,FALSE),"MISSING"))</f>
        <v/>
      </c>
      <c r="I150" s="5"/>
    </row>
    <row r="151" ht="15.75" customHeight="1">
      <c r="C151" s="6" t="str">
        <f>IF(B151="","",IFERROR(VLOOKUP(B151,Estimate!$A:$I,10,FALSE),"MISSING"))</f>
        <v/>
      </c>
      <c r="I151" s="5"/>
    </row>
    <row r="152" ht="15.75" customHeight="1">
      <c r="C152" s="6" t="str">
        <f>IF(B152="","",IFERROR(VLOOKUP(B152,Estimate!$A:$I,10,FALSE),"MISSING"))</f>
        <v/>
      </c>
      <c r="I152" s="5"/>
    </row>
    <row r="153" ht="15.75" customHeight="1">
      <c r="C153" s="6" t="str">
        <f>IF(B153="","",IFERROR(VLOOKUP(B153,Estimate!$A:$I,10,FALSE),"MISSING"))</f>
        <v/>
      </c>
      <c r="I153" s="5"/>
    </row>
    <row r="154" ht="15.75" customHeight="1">
      <c r="C154" s="6" t="str">
        <f>IF(B154="","",IFERROR(VLOOKUP(B154,Estimate!$A:$I,10,FALSE),"MISSING"))</f>
        <v/>
      </c>
      <c r="I154" s="5"/>
    </row>
    <row r="155" ht="15.75" customHeight="1">
      <c r="C155" s="6" t="str">
        <f>IF(B155="","",IFERROR(VLOOKUP(B155,Estimate!$A:$I,10,FALSE),"MISSING"))</f>
        <v/>
      </c>
      <c r="I155" s="5"/>
    </row>
    <row r="156" ht="15.75" customHeight="1">
      <c r="C156" s="6" t="str">
        <f>IF(B156="","",IFERROR(VLOOKUP(B156,Estimate!$A:$I,10,FALSE),"MISSING"))</f>
        <v/>
      </c>
      <c r="I156" s="5"/>
    </row>
    <row r="157" ht="15.75" customHeight="1">
      <c r="C157" s="6" t="str">
        <f>IF(B157="","",IFERROR(VLOOKUP(B157,Estimate!$A:$I,10,FALSE),"MISSING"))</f>
        <v/>
      </c>
      <c r="I157" s="5"/>
    </row>
    <row r="158" ht="15.75" customHeight="1">
      <c r="C158" s="6" t="str">
        <f>IF(B158="","",IFERROR(VLOOKUP(B158,Estimate!$A:$I,10,FALSE),"MISSING"))</f>
        <v/>
      </c>
      <c r="I158" s="5"/>
    </row>
    <row r="159" ht="15.75" customHeight="1">
      <c r="C159" s="6" t="str">
        <f>IF(B159="","",IFERROR(VLOOKUP(B159,Estimate!$A:$I,10,FALSE),"MISSING"))</f>
        <v/>
      </c>
      <c r="I159" s="5"/>
    </row>
    <row r="160" ht="15.75" customHeight="1">
      <c r="C160" s="6" t="str">
        <f>IF(B160="","",IFERROR(VLOOKUP(B160,Estimate!$A:$I,10,FALSE),"MISSING"))</f>
        <v/>
      </c>
      <c r="I160" s="5"/>
    </row>
    <row r="161" ht="15.75" customHeight="1">
      <c r="C161" s="6" t="str">
        <f>IF(B161="","",IFERROR(VLOOKUP(B161,Estimate!$A:$I,10,FALSE),"MISSING"))</f>
        <v/>
      </c>
      <c r="I161" s="5"/>
    </row>
    <row r="162" ht="15.75" customHeight="1">
      <c r="C162" s="6" t="str">
        <f>IF(B162="","",IFERROR(VLOOKUP(B162,Estimate!$A:$I,10,FALSE),"MISSING"))</f>
        <v/>
      </c>
      <c r="I162" s="5"/>
    </row>
    <row r="163" ht="15.75" customHeight="1">
      <c r="C163" s="6" t="str">
        <f>IF(B163="","",IFERROR(VLOOKUP(B163,Estimate!$A:$I,10,FALSE),"MISSING"))</f>
        <v/>
      </c>
      <c r="I163" s="5"/>
    </row>
    <row r="164" ht="15.75" customHeight="1">
      <c r="C164" s="6" t="str">
        <f>IF(B164="","",IFERROR(VLOOKUP(B164,Estimate!$A:$I,10,FALSE),"MISSING"))</f>
        <v/>
      </c>
      <c r="I164" s="5"/>
    </row>
    <row r="165" ht="15.75" customHeight="1">
      <c r="C165" s="6" t="str">
        <f>IF(B165="","",IFERROR(VLOOKUP(B165,Estimate!$A:$I,10,FALSE),"MISSING"))</f>
        <v/>
      </c>
      <c r="I165" s="5"/>
    </row>
    <row r="166" ht="15.75" customHeight="1">
      <c r="C166" s="6" t="str">
        <f>IF(B166="","",IFERROR(VLOOKUP(B166,Estimate!$A:$I,10,FALSE),"MISSING"))</f>
        <v/>
      </c>
      <c r="I166" s="5"/>
    </row>
    <row r="167" ht="15.75" customHeight="1">
      <c r="C167" s="6" t="str">
        <f>IF(B167="","",IFERROR(VLOOKUP(B167,Estimate!$A:$I,10,FALSE),"MISSING"))</f>
        <v/>
      </c>
      <c r="I167" s="5"/>
    </row>
    <row r="168" ht="15.75" customHeight="1">
      <c r="C168" s="6" t="str">
        <f>IF(B168="","",IFERROR(VLOOKUP(B168,Estimate!$A:$I,10,FALSE),"MISSING"))</f>
        <v/>
      </c>
      <c r="I168" s="5"/>
    </row>
    <row r="169" ht="15.75" customHeight="1">
      <c r="C169" s="6" t="str">
        <f>IF(B169="","",IFERROR(VLOOKUP(B169,Estimate!$A:$I,10,FALSE),"MISSING"))</f>
        <v/>
      </c>
      <c r="I169" s="5"/>
    </row>
    <row r="170" ht="15.75" customHeight="1">
      <c r="C170" s="6" t="str">
        <f>IF(B170="","",IFERROR(VLOOKUP(B170,Estimate!$A:$I,10,FALSE),"MISSING"))</f>
        <v/>
      </c>
      <c r="I170" s="5"/>
    </row>
    <row r="171" ht="15.75" customHeight="1">
      <c r="C171" s="6" t="str">
        <f>IF(B171="","",IFERROR(VLOOKUP(B171,Estimate!$A:$I,10,FALSE),"MISSING"))</f>
        <v/>
      </c>
      <c r="I171" s="5"/>
    </row>
    <row r="172" ht="15.75" customHeight="1">
      <c r="C172" s="6" t="str">
        <f>IF(B172="","",IFERROR(VLOOKUP(B172,Estimate!$A:$I,10,FALSE),"MISSING"))</f>
        <v/>
      </c>
      <c r="I172" s="5"/>
    </row>
    <row r="173" ht="15.75" customHeight="1">
      <c r="C173" s="6" t="str">
        <f>IF(B173="","",IFERROR(VLOOKUP(B173,Estimate!$A:$I,10,FALSE),"MISSING"))</f>
        <v/>
      </c>
      <c r="I173" s="5"/>
    </row>
    <row r="174" ht="15.75" customHeight="1">
      <c r="C174" s="6" t="str">
        <f>IF(B174="","",IFERROR(VLOOKUP(B174,Estimate!$A:$I,10,FALSE),"MISSING"))</f>
        <v/>
      </c>
      <c r="I174" s="5"/>
    </row>
    <row r="175" ht="15.75" customHeight="1">
      <c r="C175" s="6" t="str">
        <f>IF(B175="","",IFERROR(VLOOKUP(B175,Estimate!$A:$I,10,FALSE),"MISSING"))</f>
        <v/>
      </c>
      <c r="I175" s="5"/>
    </row>
    <row r="176" ht="15.75" customHeight="1">
      <c r="C176" s="6" t="str">
        <f>IF(B176="","",IFERROR(VLOOKUP(B176,Estimate!$A:$I,10,FALSE),"MISSING"))</f>
        <v/>
      </c>
      <c r="I176" s="5"/>
    </row>
    <row r="177" ht="15.75" customHeight="1">
      <c r="C177" s="6" t="str">
        <f>IF(B177="","",IFERROR(VLOOKUP(B177,Estimate!$A:$I,10,FALSE),"MISSING"))</f>
        <v/>
      </c>
      <c r="I177" s="5"/>
    </row>
    <row r="178" ht="15.75" customHeight="1">
      <c r="C178" s="6" t="str">
        <f>IF(B178="","",IFERROR(VLOOKUP(B178,Estimate!$A:$I,10,FALSE),"MISSING"))</f>
        <v/>
      </c>
      <c r="I178" s="5"/>
    </row>
    <row r="179" ht="15.75" customHeight="1">
      <c r="C179" s="6" t="str">
        <f>IF(B179="","",IFERROR(VLOOKUP(B179,Estimate!$A:$I,10,FALSE),"MISSING"))</f>
        <v/>
      </c>
      <c r="I179" s="5"/>
    </row>
    <row r="180" ht="15.75" customHeight="1">
      <c r="C180" s="6" t="str">
        <f>IF(B180="","",IFERROR(VLOOKUP(B180,Estimate!$A:$I,10,FALSE),"MISSING"))</f>
        <v/>
      </c>
      <c r="I180" s="5"/>
    </row>
    <row r="181" ht="15.75" customHeight="1">
      <c r="C181" s="6" t="str">
        <f>IF(B181="","",IFERROR(VLOOKUP(B181,Estimate!$A:$I,10,FALSE),"MISSING"))</f>
        <v/>
      </c>
      <c r="I181" s="5"/>
    </row>
    <row r="182" ht="15.75" customHeight="1">
      <c r="C182" s="6" t="str">
        <f>IF(B182="","",IFERROR(VLOOKUP(B182,Estimate!$A:$I,10,FALSE),"MISSING"))</f>
        <v/>
      </c>
      <c r="I182" s="5"/>
    </row>
    <row r="183" ht="15.75" customHeight="1">
      <c r="C183" s="6" t="str">
        <f>IF(B183="","",IFERROR(VLOOKUP(B183,Estimate!$A:$I,10,FALSE),"MISSING"))</f>
        <v/>
      </c>
      <c r="I183" s="5"/>
    </row>
    <row r="184" ht="15.75" customHeight="1">
      <c r="C184" s="6" t="str">
        <f>IF(B184="","",IFERROR(VLOOKUP(B184,Estimate!$A:$I,10,FALSE),"MISSING"))</f>
        <v/>
      </c>
      <c r="I184" s="5"/>
    </row>
    <row r="185" ht="15.75" customHeight="1">
      <c r="C185" s="6" t="str">
        <f>IF(B185="","",IFERROR(VLOOKUP(B185,Estimate!$A:$I,10,FALSE),"MISSING"))</f>
        <v/>
      </c>
      <c r="I185" s="5"/>
    </row>
    <row r="186" ht="15.75" customHeight="1">
      <c r="C186" s="6" t="str">
        <f>IF(B186="","",IFERROR(VLOOKUP(B186,Estimate!$A:$I,10,FALSE),"MISSING"))</f>
        <v/>
      </c>
      <c r="I186" s="5"/>
    </row>
    <row r="187" ht="15.75" customHeight="1">
      <c r="C187" s="6" t="str">
        <f>IF(B187="","",IFERROR(VLOOKUP(B187,Estimate!$A:$I,10,FALSE),"MISSING"))</f>
        <v/>
      </c>
      <c r="I187" s="5"/>
    </row>
    <row r="188" ht="15.75" customHeight="1">
      <c r="C188" s="6" t="str">
        <f>IF(B188="","",IFERROR(VLOOKUP(B188,Estimate!$A:$I,10,FALSE),"MISSING"))</f>
        <v/>
      </c>
      <c r="I188" s="5"/>
    </row>
    <row r="189" ht="15.75" customHeight="1">
      <c r="C189" s="6" t="str">
        <f>IF(B189="","",IFERROR(VLOOKUP(B189,Estimate!$A:$I,10,FALSE),"MISSING"))</f>
        <v/>
      </c>
      <c r="I189" s="5"/>
    </row>
    <row r="190" ht="15.75" customHeight="1">
      <c r="C190" s="6" t="str">
        <f>IF(B190="","",IFERROR(VLOOKUP(B190,Estimate!$A:$I,10,FALSE),"MISSING"))</f>
        <v/>
      </c>
      <c r="I190" s="5"/>
    </row>
    <row r="191" ht="15.75" customHeight="1">
      <c r="C191" s="6" t="str">
        <f>IF(B191="","",IFERROR(VLOOKUP(B191,Estimate!$A:$I,10,FALSE),"MISSING"))</f>
        <v/>
      </c>
      <c r="I191" s="5"/>
    </row>
    <row r="192" ht="15.75" customHeight="1">
      <c r="C192" s="6" t="str">
        <f>IF(B192="","",IFERROR(VLOOKUP(B192,Estimate!$A:$I,10,FALSE),"MISSING"))</f>
        <v/>
      </c>
      <c r="I192" s="5"/>
    </row>
    <row r="193" ht="15.75" customHeight="1">
      <c r="C193" s="6" t="str">
        <f>IF(B193="","",IFERROR(VLOOKUP(B193,Estimate!$A:$I,10,FALSE),"MISSING"))</f>
        <v/>
      </c>
      <c r="I193" s="5"/>
    </row>
    <row r="194" ht="15.75" customHeight="1">
      <c r="C194" s="6" t="str">
        <f>IF(B194="","",IFERROR(VLOOKUP(B194,Estimate!$A:$I,10,FALSE),"MISSING"))</f>
        <v/>
      </c>
      <c r="I194" s="5"/>
    </row>
    <row r="195" ht="15.75" customHeight="1">
      <c r="C195" s="6" t="str">
        <f>IF(B195="","",IFERROR(VLOOKUP(B195,Estimate!$A:$I,10,FALSE),"MISSING"))</f>
        <v/>
      </c>
      <c r="I195" s="5"/>
    </row>
    <row r="196" ht="15.75" customHeight="1">
      <c r="C196" s="6" t="str">
        <f>IF(B196="","",IFERROR(VLOOKUP(B196,Estimate!$A:$I,10,FALSE),"MISSING"))</f>
        <v/>
      </c>
      <c r="I196" s="5"/>
    </row>
    <row r="197" ht="15.75" customHeight="1">
      <c r="C197" s="6" t="str">
        <f>IF(B197="","",IFERROR(VLOOKUP(B197,Estimate!$A:$I,10,FALSE),"MISSING"))</f>
        <v/>
      </c>
      <c r="I197" s="5"/>
    </row>
    <row r="198" ht="15.75" customHeight="1">
      <c r="C198" s="6" t="str">
        <f>IF(B198="","",IFERROR(VLOOKUP(B198,Estimate!$A:$I,10,FALSE),"MISSING"))</f>
        <v/>
      </c>
      <c r="I198" s="5"/>
    </row>
    <row r="199" ht="15.75" customHeight="1">
      <c r="C199" s="6" t="str">
        <f>IF(B199="","",IFERROR(VLOOKUP(B199,Estimate!$A:$I,10,FALSE),"MISSING"))</f>
        <v/>
      </c>
      <c r="I199" s="5"/>
    </row>
    <row r="200" ht="15.75" customHeight="1">
      <c r="C200" s="6" t="str">
        <f>IF(B200="","",IFERROR(VLOOKUP(B200,Estimate!$A:$I,10,FALSE),"MISSING"))</f>
        <v/>
      </c>
      <c r="I200" s="5"/>
    </row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1" width="24.0"/>
    <col customWidth="1" min="12" max="26" width="8.71"/>
  </cols>
  <sheetData>
    <row r="1" ht="45.0" customHeight="1">
      <c r="A1" s="3" t="s">
        <v>0</v>
      </c>
      <c r="B1" s="3" t="s">
        <v>8</v>
      </c>
      <c r="C1" s="3" t="s">
        <v>12</v>
      </c>
      <c r="D1" s="3" t="s">
        <v>30</v>
      </c>
      <c r="E1" s="3" t="s">
        <v>34</v>
      </c>
      <c r="F1" s="3" t="s">
        <v>35</v>
      </c>
      <c r="G1" s="3" t="s">
        <v>36</v>
      </c>
      <c r="H1" s="3" t="s">
        <v>37</v>
      </c>
      <c r="I1" s="3" t="s">
        <v>11</v>
      </c>
      <c r="J1" s="4" t="s">
        <v>40</v>
      </c>
      <c r="K1" s="3" t="s">
        <v>26</v>
      </c>
    </row>
    <row r="2">
      <c r="A2" s="2" t="s">
        <v>41</v>
      </c>
      <c r="B2" s="2" t="s">
        <v>29</v>
      </c>
      <c r="C2" s="6" t="str">
        <f>IF(B2="","",IFERROR(VLOOKUP(B2,Estimate!$A:$I,10,FALSE),"MISSING"))</f>
        <v>MISSING</v>
      </c>
      <c r="D2" s="2" t="s">
        <v>47</v>
      </c>
      <c r="E2" s="2" t="s">
        <v>48</v>
      </c>
      <c r="F2" s="2" t="s">
        <v>49</v>
      </c>
      <c r="G2" s="2">
        <v>50.0</v>
      </c>
      <c r="H2" s="2">
        <v>25.0</v>
      </c>
      <c r="I2" s="2" t="s">
        <v>33</v>
      </c>
      <c r="K2" s="5"/>
    </row>
    <row r="3">
      <c r="A3" s="2" t="s">
        <v>50</v>
      </c>
      <c r="B3" s="2" t="s">
        <v>29</v>
      </c>
      <c r="C3" s="6" t="str">
        <f>IF(B3="","",IFERROR(VLOOKUP(B3,Estimate!$A:$I,10,FALSE),"MISSING"))</f>
        <v>MISSING</v>
      </c>
      <c r="D3" s="2" t="s">
        <v>56</v>
      </c>
      <c r="E3" s="2" t="s">
        <v>48</v>
      </c>
      <c r="F3" s="2" t="s">
        <v>49</v>
      </c>
      <c r="G3" s="2">
        <v>70.0</v>
      </c>
      <c r="H3" s="2">
        <v>35.0</v>
      </c>
      <c r="I3" s="2" t="s">
        <v>33</v>
      </c>
      <c r="K3" s="5"/>
    </row>
    <row r="4">
      <c r="C4" s="6" t="str">
        <f>IF(B4="","",IFERROR(VLOOKUP(B4,Estimate!$A:$I,10,FALSE),"MISSING"))</f>
        <v/>
      </c>
      <c r="K4" s="5"/>
    </row>
    <row r="5">
      <c r="C5" s="6" t="str">
        <f>IF(B5="","",IFERROR(VLOOKUP(B5,Estimate!$A:$I,10,FALSE),"MISSING"))</f>
        <v/>
      </c>
      <c r="K5" s="5"/>
    </row>
    <row r="6">
      <c r="C6" s="6" t="str">
        <f>IF(B6="","",IFERROR(VLOOKUP(B6,Estimate!$A:$I,10,FALSE),"MISSING"))</f>
        <v/>
      </c>
      <c r="K6" s="5"/>
    </row>
    <row r="7">
      <c r="C7" s="6" t="str">
        <f>IF(B7="","",IFERROR(VLOOKUP(B7,Estimate!$A:$I,10,FALSE),"MISSING"))</f>
        <v/>
      </c>
      <c r="K7" s="5"/>
    </row>
    <row r="8">
      <c r="C8" s="6" t="str">
        <f>IF(B8="","",IFERROR(VLOOKUP(B8,Estimate!$A:$I,10,FALSE),"MISSING"))</f>
        <v/>
      </c>
      <c r="K8" s="5"/>
    </row>
    <row r="9">
      <c r="C9" s="6" t="str">
        <f>IF(B9="","",IFERROR(VLOOKUP(B9,Estimate!$A:$I,10,FALSE),"MISSING"))</f>
        <v/>
      </c>
      <c r="K9" s="5"/>
    </row>
    <row r="10">
      <c r="C10" s="6" t="str">
        <f>IF(B10="","",IFERROR(VLOOKUP(B10,Estimate!$A:$I,10,FALSE),"MISSING"))</f>
        <v/>
      </c>
      <c r="K10" s="5"/>
    </row>
    <row r="11">
      <c r="C11" s="6" t="str">
        <f>IF(B11="","",IFERROR(VLOOKUP(B11,Estimate!$A:$I,10,FALSE),"MISSING"))</f>
        <v/>
      </c>
      <c r="K11" s="5"/>
    </row>
    <row r="12">
      <c r="C12" s="6" t="str">
        <f>IF(B12="","",IFERROR(VLOOKUP(B12,Estimate!$A:$I,10,FALSE),"MISSING"))</f>
        <v/>
      </c>
      <c r="K12" s="5"/>
    </row>
    <row r="13">
      <c r="C13" s="6" t="str">
        <f>IF(B13="","",IFERROR(VLOOKUP(B13,Estimate!$A:$I,10,FALSE),"MISSING"))</f>
        <v/>
      </c>
      <c r="K13" s="5"/>
    </row>
    <row r="14">
      <c r="C14" s="6" t="str">
        <f>IF(B14="","",IFERROR(VLOOKUP(B14,Estimate!$A:$I,10,FALSE),"MISSING"))</f>
        <v/>
      </c>
      <c r="K14" s="5"/>
    </row>
    <row r="15">
      <c r="C15" s="6" t="str">
        <f>IF(B15="","",IFERROR(VLOOKUP(B15,Estimate!$A:$I,10,FALSE),"MISSING"))</f>
        <v/>
      </c>
      <c r="K15" s="5"/>
    </row>
    <row r="16">
      <c r="C16" s="6" t="str">
        <f>IF(B16="","",IFERROR(VLOOKUP(B16,Estimate!$A:$I,10,FALSE),"MISSING"))</f>
        <v/>
      </c>
      <c r="K16" s="5"/>
    </row>
    <row r="17">
      <c r="C17" s="6" t="str">
        <f>IF(B17="","",IFERROR(VLOOKUP(B17,Estimate!$A:$I,10,FALSE),"MISSING"))</f>
        <v/>
      </c>
      <c r="K17" s="5"/>
    </row>
    <row r="18">
      <c r="C18" s="6" t="str">
        <f>IF(B18="","",IFERROR(VLOOKUP(B18,Estimate!$A:$I,10,FALSE),"MISSING"))</f>
        <v/>
      </c>
      <c r="K18" s="5"/>
    </row>
    <row r="19">
      <c r="C19" s="6" t="str">
        <f>IF(B19="","",IFERROR(VLOOKUP(B19,Estimate!$A:$I,10,FALSE),"MISSING"))</f>
        <v/>
      </c>
      <c r="K19" s="5"/>
    </row>
    <row r="20">
      <c r="C20" s="6" t="str">
        <f>IF(B20="","",IFERROR(VLOOKUP(B20,Estimate!$A:$I,10,FALSE),"MISSING"))</f>
        <v/>
      </c>
      <c r="K20" s="5"/>
    </row>
    <row r="21" ht="15.75" customHeight="1">
      <c r="C21" s="6" t="str">
        <f>IF(B21="","",IFERROR(VLOOKUP(B21,Estimate!$A:$I,10,FALSE),"MISSING"))</f>
        <v/>
      </c>
      <c r="K21" s="5"/>
    </row>
    <row r="22" ht="15.75" customHeight="1">
      <c r="C22" s="6" t="str">
        <f>IF(B22="","",IFERROR(VLOOKUP(B22,Estimate!$A:$I,10,FALSE),"MISSING"))</f>
        <v/>
      </c>
      <c r="K22" s="5"/>
    </row>
    <row r="23" ht="15.75" customHeight="1">
      <c r="C23" s="6" t="str">
        <f>IF(B23="","",IFERROR(VLOOKUP(B23,Estimate!$A:$I,10,FALSE),"MISSING"))</f>
        <v/>
      </c>
      <c r="K23" s="5"/>
    </row>
    <row r="24" ht="15.75" customHeight="1">
      <c r="C24" s="6" t="str">
        <f>IF(B24="","",IFERROR(VLOOKUP(B24,Estimate!$A:$I,10,FALSE),"MISSING"))</f>
        <v/>
      </c>
      <c r="K24" s="5"/>
    </row>
    <row r="25" ht="15.75" customHeight="1">
      <c r="C25" s="6" t="str">
        <f>IF(B25="","",IFERROR(VLOOKUP(B25,Estimate!$A:$I,10,FALSE),"MISSING"))</f>
        <v/>
      </c>
      <c r="K25" s="5"/>
    </row>
    <row r="26" ht="15.75" customHeight="1">
      <c r="C26" s="6" t="str">
        <f>IF(B26="","",IFERROR(VLOOKUP(B26,Estimate!$A:$I,10,FALSE),"MISSING"))</f>
        <v/>
      </c>
      <c r="K26" s="5"/>
    </row>
    <row r="27" ht="15.75" customHeight="1">
      <c r="C27" s="6" t="str">
        <f>IF(B27="","",IFERROR(VLOOKUP(B27,Estimate!$A:$I,10,FALSE),"MISSING"))</f>
        <v/>
      </c>
      <c r="K27" s="5"/>
    </row>
    <row r="28" ht="15.75" customHeight="1">
      <c r="C28" s="6" t="str">
        <f>IF(B28="","",IFERROR(VLOOKUP(B28,Estimate!$A:$I,10,FALSE),"MISSING"))</f>
        <v/>
      </c>
      <c r="K28" s="5"/>
    </row>
    <row r="29" ht="15.75" customHeight="1">
      <c r="C29" s="6" t="str">
        <f>IF(B29="","",IFERROR(VLOOKUP(B29,Estimate!$A:$I,10,FALSE),"MISSING"))</f>
        <v/>
      </c>
      <c r="K29" s="5"/>
    </row>
    <row r="30" ht="15.75" customHeight="1">
      <c r="C30" s="6" t="str">
        <f>IF(B30="","",IFERROR(VLOOKUP(B30,Estimate!$A:$I,10,FALSE),"MISSING"))</f>
        <v/>
      </c>
      <c r="K30" s="5"/>
    </row>
    <row r="31" ht="15.75" customHeight="1">
      <c r="C31" s="6" t="str">
        <f>IF(B31="","",IFERROR(VLOOKUP(B31,Estimate!$A:$I,10,FALSE),"MISSING"))</f>
        <v/>
      </c>
      <c r="K31" s="5"/>
    </row>
    <row r="32" ht="15.75" customHeight="1">
      <c r="C32" s="6" t="str">
        <f>IF(B32="","",IFERROR(VLOOKUP(B32,Estimate!$A:$I,10,FALSE),"MISSING"))</f>
        <v/>
      </c>
      <c r="K32" s="5"/>
    </row>
    <row r="33" ht="15.75" customHeight="1">
      <c r="C33" s="6" t="str">
        <f>IF(B33="","",IFERROR(VLOOKUP(B33,Estimate!$A:$I,10,FALSE),"MISSING"))</f>
        <v/>
      </c>
      <c r="K33" s="5"/>
    </row>
    <row r="34" ht="15.75" customHeight="1">
      <c r="C34" s="6" t="str">
        <f>IF(B34="","",IFERROR(VLOOKUP(B34,Estimate!$A:$I,10,FALSE),"MISSING"))</f>
        <v/>
      </c>
      <c r="K34" s="5"/>
    </row>
    <row r="35" ht="15.75" customHeight="1">
      <c r="C35" s="6" t="str">
        <f>IF(B35="","",IFERROR(VLOOKUP(B35,Estimate!$A:$I,10,FALSE),"MISSING"))</f>
        <v/>
      </c>
      <c r="K35" s="5"/>
    </row>
    <row r="36" ht="15.75" customHeight="1">
      <c r="C36" s="6" t="str">
        <f>IF(B36="","",IFERROR(VLOOKUP(B36,Estimate!$A:$I,10,FALSE),"MISSING"))</f>
        <v/>
      </c>
      <c r="K36" s="5"/>
    </row>
    <row r="37" ht="15.75" customHeight="1">
      <c r="C37" s="6" t="str">
        <f>IF(B37="","",IFERROR(VLOOKUP(B37,Estimate!$A:$I,10,FALSE),"MISSING"))</f>
        <v/>
      </c>
      <c r="K37" s="5"/>
    </row>
    <row r="38" ht="15.75" customHeight="1">
      <c r="C38" s="6" t="str">
        <f>IF(B38="","",IFERROR(VLOOKUP(B38,Estimate!$A:$I,10,FALSE),"MISSING"))</f>
        <v/>
      </c>
      <c r="K38" s="5"/>
    </row>
    <row r="39" ht="15.75" customHeight="1">
      <c r="C39" s="6" t="str">
        <f>IF(B39="","",IFERROR(VLOOKUP(B39,Estimate!$A:$I,10,FALSE),"MISSING"))</f>
        <v/>
      </c>
      <c r="K39" s="5"/>
    </row>
    <row r="40" ht="15.75" customHeight="1">
      <c r="C40" s="6" t="str">
        <f>IF(B40="","",IFERROR(VLOOKUP(B40,Estimate!$A:$I,10,FALSE),"MISSING"))</f>
        <v/>
      </c>
      <c r="K40" s="5"/>
    </row>
    <row r="41" ht="15.75" customHeight="1">
      <c r="C41" s="6" t="str">
        <f>IF(B41="","",IFERROR(VLOOKUP(B41,Estimate!$A:$I,10,FALSE),"MISSING"))</f>
        <v/>
      </c>
      <c r="K41" s="5"/>
    </row>
    <row r="42" ht="15.75" customHeight="1">
      <c r="C42" s="6" t="str">
        <f>IF(B42="","",IFERROR(VLOOKUP(B42,Estimate!$A:$I,10,FALSE),"MISSING"))</f>
        <v/>
      </c>
      <c r="K42" s="5"/>
    </row>
    <row r="43" ht="15.75" customHeight="1">
      <c r="C43" s="6" t="str">
        <f>IF(B43="","",IFERROR(VLOOKUP(B43,Estimate!$A:$I,10,FALSE),"MISSING"))</f>
        <v/>
      </c>
      <c r="K43" s="5"/>
    </row>
    <row r="44" ht="15.75" customHeight="1">
      <c r="C44" s="6" t="str">
        <f>IF(B44="","",IFERROR(VLOOKUP(B44,Estimate!$A:$I,10,FALSE),"MISSING"))</f>
        <v/>
      </c>
      <c r="K44" s="5"/>
    </row>
    <row r="45" ht="15.75" customHeight="1">
      <c r="C45" s="6" t="str">
        <f>IF(B45="","",IFERROR(VLOOKUP(B45,Estimate!$A:$I,10,FALSE),"MISSING"))</f>
        <v/>
      </c>
      <c r="K45" s="5"/>
    </row>
    <row r="46" ht="15.75" customHeight="1">
      <c r="C46" s="6" t="str">
        <f>IF(B46="","",IFERROR(VLOOKUP(B46,Estimate!$A:$I,10,FALSE),"MISSING"))</f>
        <v/>
      </c>
      <c r="K46" s="5"/>
    </row>
    <row r="47" ht="15.75" customHeight="1">
      <c r="C47" s="6" t="str">
        <f>IF(B47="","",IFERROR(VLOOKUP(B47,Estimate!$A:$I,10,FALSE),"MISSING"))</f>
        <v/>
      </c>
      <c r="K47" s="5"/>
    </row>
    <row r="48" ht="15.75" customHeight="1">
      <c r="C48" s="6" t="str">
        <f>IF(B48="","",IFERROR(VLOOKUP(B48,Estimate!$A:$I,10,FALSE),"MISSING"))</f>
        <v/>
      </c>
      <c r="K48" s="5"/>
    </row>
    <row r="49" ht="15.75" customHeight="1">
      <c r="C49" s="6" t="str">
        <f>IF(B49="","",IFERROR(VLOOKUP(B49,Estimate!$A:$I,10,FALSE),"MISSING"))</f>
        <v/>
      </c>
      <c r="K49" s="5"/>
    </row>
    <row r="50" ht="15.75" customHeight="1">
      <c r="C50" s="6" t="str">
        <f>IF(B50="","",IFERROR(VLOOKUP(B50,Estimate!$A:$I,10,FALSE),"MISSING"))</f>
        <v/>
      </c>
      <c r="K50" s="5"/>
    </row>
    <row r="51" ht="15.75" customHeight="1">
      <c r="C51" s="6" t="str">
        <f>IF(B51="","",IFERROR(VLOOKUP(B51,Estimate!$A:$I,10,FALSE),"MISSING"))</f>
        <v/>
      </c>
      <c r="K51" s="5"/>
    </row>
    <row r="52" ht="15.75" customHeight="1">
      <c r="C52" s="6" t="str">
        <f>IF(B52="","",IFERROR(VLOOKUP(B52,Estimate!$A:$I,10,FALSE),"MISSING"))</f>
        <v/>
      </c>
      <c r="K52" s="5"/>
    </row>
    <row r="53" ht="15.75" customHeight="1">
      <c r="C53" s="6" t="str">
        <f>IF(B53="","",IFERROR(VLOOKUP(B53,Estimate!$A:$I,10,FALSE),"MISSING"))</f>
        <v/>
      </c>
      <c r="K53" s="5"/>
    </row>
    <row r="54" ht="15.75" customHeight="1">
      <c r="C54" s="6" t="str">
        <f>IF(B54="","",IFERROR(VLOOKUP(B54,Estimate!$A:$I,10,FALSE),"MISSING"))</f>
        <v/>
      </c>
      <c r="K54" s="5"/>
    </row>
    <row r="55" ht="15.75" customHeight="1">
      <c r="C55" s="6" t="str">
        <f>IF(B55="","",IFERROR(VLOOKUP(B55,Estimate!$A:$I,10,FALSE),"MISSING"))</f>
        <v/>
      </c>
      <c r="K55" s="5"/>
    </row>
    <row r="56" ht="15.75" customHeight="1">
      <c r="C56" s="6" t="str">
        <f>IF(B56="","",IFERROR(VLOOKUP(B56,Estimate!$A:$I,10,FALSE),"MISSING"))</f>
        <v/>
      </c>
      <c r="K56" s="5"/>
    </row>
    <row r="57" ht="15.75" customHeight="1">
      <c r="C57" s="6" t="str">
        <f>IF(B57="","",IFERROR(VLOOKUP(B57,Estimate!$A:$I,10,FALSE),"MISSING"))</f>
        <v/>
      </c>
      <c r="K57" s="5"/>
    </row>
    <row r="58" ht="15.75" customHeight="1">
      <c r="C58" s="6" t="str">
        <f>IF(B58="","",IFERROR(VLOOKUP(B58,Estimate!$A:$I,10,FALSE),"MISSING"))</f>
        <v/>
      </c>
      <c r="K58" s="5"/>
    </row>
    <row r="59" ht="15.75" customHeight="1">
      <c r="C59" s="6" t="str">
        <f>IF(B59="","",IFERROR(VLOOKUP(B59,Estimate!$A:$I,10,FALSE),"MISSING"))</f>
        <v/>
      </c>
      <c r="K59" s="5"/>
    </row>
    <row r="60" ht="15.75" customHeight="1">
      <c r="C60" s="6" t="str">
        <f>IF(B60="","",IFERROR(VLOOKUP(B60,Estimate!$A:$I,10,FALSE),"MISSING"))</f>
        <v/>
      </c>
      <c r="K60" s="5"/>
    </row>
    <row r="61" ht="15.75" customHeight="1">
      <c r="C61" s="6" t="str">
        <f>IF(B61="","",IFERROR(VLOOKUP(B61,Estimate!$A:$I,10,FALSE),"MISSING"))</f>
        <v/>
      </c>
      <c r="K61" s="5"/>
    </row>
    <row r="62" ht="15.75" customHeight="1">
      <c r="C62" s="6" t="str">
        <f>IF(B62="","",IFERROR(VLOOKUP(B62,Estimate!$A:$I,10,FALSE),"MISSING"))</f>
        <v/>
      </c>
      <c r="K62" s="5"/>
    </row>
    <row r="63" ht="15.75" customHeight="1">
      <c r="C63" s="6" t="str">
        <f>IF(B63="","",IFERROR(VLOOKUP(B63,Estimate!$A:$I,10,FALSE),"MISSING"))</f>
        <v/>
      </c>
      <c r="K63" s="5"/>
    </row>
    <row r="64" ht="15.75" customHeight="1">
      <c r="C64" s="6" t="str">
        <f>IF(B64="","",IFERROR(VLOOKUP(B64,Estimate!$A:$I,10,FALSE),"MISSING"))</f>
        <v/>
      </c>
      <c r="K64" s="5"/>
    </row>
    <row r="65" ht="15.75" customHeight="1">
      <c r="C65" s="6" t="str">
        <f>IF(B65="","",IFERROR(VLOOKUP(B65,Estimate!$A:$I,10,FALSE),"MISSING"))</f>
        <v/>
      </c>
      <c r="K65" s="5"/>
    </row>
    <row r="66" ht="15.75" customHeight="1">
      <c r="C66" s="6" t="str">
        <f>IF(B66="","",IFERROR(VLOOKUP(B66,Estimate!$A:$I,10,FALSE),"MISSING"))</f>
        <v/>
      </c>
      <c r="K66" s="5"/>
    </row>
    <row r="67" ht="15.75" customHeight="1">
      <c r="C67" s="6" t="str">
        <f>IF(B67="","",IFERROR(VLOOKUP(B67,Estimate!$A:$I,10,FALSE),"MISSING"))</f>
        <v/>
      </c>
      <c r="K67" s="5"/>
    </row>
    <row r="68" ht="15.75" customHeight="1">
      <c r="C68" s="6" t="str">
        <f>IF(B68="","",IFERROR(VLOOKUP(B68,Estimate!$A:$I,10,FALSE),"MISSING"))</f>
        <v/>
      </c>
      <c r="K68" s="5"/>
    </row>
    <row r="69" ht="15.75" customHeight="1">
      <c r="C69" s="6" t="str">
        <f>IF(B69="","",IFERROR(VLOOKUP(B69,Estimate!$A:$I,10,FALSE),"MISSING"))</f>
        <v/>
      </c>
      <c r="K69" s="5"/>
    </row>
    <row r="70" ht="15.75" customHeight="1">
      <c r="C70" s="6" t="str">
        <f>IF(B70="","",IFERROR(VLOOKUP(B70,Estimate!$A:$I,10,FALSE),"MISSING"))</f>
        <v/>
      </c>
      <c r="K70" s="5"/>
    </row>
    <row r="71" ht="15.75" customHeight="1">
      <c r="C71" s="6" t="str">
        <f>IF(B71="","",IFERROR(VLOOKUP(B71,Estimate!$A:$I,10,FALSE),"MISSING"))</f>
        <v/>
      </c>
      <c r="K71" s="5"/>
    </row>
    <row r="72" ht="15.75" customHeight="1">
      <c r="C72" s="6" t="str">
        <f>IF(B72="","",IFERROR(VLOOKUP(B72,Estimate!$A:$I,10,FALSE),"MISSING"))</f>
        <v/>
      </c>
      <c r="K72" s="5"/>
    </row>
    <row r="73" ht="15.75" customHeight="1">
      <c r="C73" s="6" t="str">
        <f>IF(B73="","",IFERROR(VLOOKUP(B73,Estimate!$A:$I,10,FALSE),"MISSING"))</f>
        <v/>
      </c>
      <c r="K73" s="5"/>
    </row>
    <row r="74" ht="15.75" customHeight="1">
      <c r="C74" s="6" t="str">
        <f>IF(B74="","",IFERROR(VLOOKUP(B74,Estimate!$A:$I,10,FALSE),"MISSING"))</f>
        <v/>
      </c>
      <c r="K74" s="5"/>
    </row>
    <row r="75" ht="15.75" customHeight="1">
      <c r="C75" s="6" t="str">
        <f>IF(B75="","",IFERROR(VLOOKUP(B75,Estimate!$A:$I,10,FALSE),"MISSING"))</f>
        <v/>
      </c>
      <c r="K75" s="5"/>
    </row>
    <row r="76" ht="15.75" customHeight="1">
      <c r="C76" s="6" t="str">
        <f>IF(B76="","",IFERROR(VLOOKUP(B76,Estimate!$A:$I,10,FALSE),"MISSING"))</f>
        <v/>
      </c>
      <c r="K76" s="5"/>
    </row>
    <row r="77" ht="15.75" customHeight="1">
      <c r="C77" s="6" t="str">
        <f>IF(B77="","",IFERROR(VLOOKUP(B77,Estimate!$A:$I,10,FALSE),"MISSING"))</f>
        <v/>
      </c>
      <c r="K77" s="5"/>
    </row>
    <row r="78" ht="15.75" customHeight="1">
      <c r="C78" s="6" t="str">
        <f>IF(B78="","",IFERROR(VLOOKUP(B78,Estimate!$A:$I,10,FALSE),"MISSING"))</f>
        <v/>
      </c>
      <c r="K78" s="5"/>
    </row>
    <row r="79" ht="15.75" customHeight="1">
      <c r="C79" s="6" t="str">
        <f>IF(B79="","",IFERROR(VLOOKUP(B79,Estimate!$A:$I,10,FALSE),"MISSING"))</f>
        <v/>
      </c>
      <c r="K79" s="5"/>
    </row>
    <row r="80" ht="15.75" customHeight="1">
      <c r="C80" s="6" t="str">
        <f>IF(B80="","",IFERROR(VLOOKUP(B80,Estimate!$A:$I,10,FALSE),"MISSING"))</f>
        <v/>
      </c>
      <c r="K80" s="5"/>
    </row>
    <row r="81" ht="15.75" customHeight="1">
      <c r="C81" s="6" t="str">
        <f>IF(B81="","",IFERROR(VLOOKUP(B81,Estimate!$A:$I,10,FALSE),"MISSING"))</f>
        <v/>
      </c>
      <c r="K81" s="5"/>
    </row>
    <row r="82" ht="15.75" customHeight="1">
      <c r="C82" s="6" t="str">
        <f>IF(B82="","",IFERROR(VLOOKUP(B82,Estimate!$A:$I,10,FALSE),"MISSING"))</f>
        <v/>
      </c>
      <c r="K82" s="5"/>
    </row>
    <row r="83" ht="15.75" customHeight="1">
      <c r="C83" s="6" t="str">
        <f>IF(B83="","",IFERROR(VLOOKUP(B83,Estimate!$A:$I,10,FALSE),"MISSING"))</f>
        <v/>
      </c>
      <c r="K83" s="5"/>
    </row>
    <row r="84" ht="15.75" customHeight="1">
      <c r="C84" s="6" t="str">
        <f>IF(B84="","",IFERROR(VLOOKUP(B84,Estimate!$A:$I,10,FALSE),"MISSING"))</f>
        <v/>
      </c>
      <c r="K84" s="5"/>
    </row>
    <row r="85" ht="15.75" customHeight="1">
      <c r="C85" s="6" t="str">
        <f>IF(B85="","",IFERROR(VLOOKUP(B85,Estimate!$A:$I,10,FALSE),"MISSING"))</f>
        <v/>
      </c>
      <c r="K85" s="5"/>
    </row>
    <row r="86" ht="15.75" customHeight="1">
      <c r="C86" s="6" t="str">
        <f>IF(B86="","",IFERROR(VLOOKUP(B86,Estimate!$A:$I,10,FALSE),"MISSING"))</f>
        <v/>
      </c>
      <c r="K86" s="5"/>
    </row>
    <row r="87" ht="15.75" customHeight="1">
      <c r="C87" s="6" t="str">
        <f>IF(B87="","",IFERROR(VLOOKUP(B87,Estimate!$A:$I,10,FALSE),"MISSING"))</f>
        <v/>
      </c>
      <c r="K87" s="5"/>
    </row>
    <row r="88" ht="15.75" customHeight="1">
      <c r="C88" s="6" t="str">
        <f>IF(B88="","",IFERROR(VLOOKUP(B88,Estimate!$A:$I,10,FALSE),"MISSING"))</f>
        <v/>
      </c>
      <c r="K88" s="5"/>
    </row>
    <row r="89" ht="15.75" customHeight="1">
      <c r="C89" s="6" t="str">
        <f>IF(B89="","",IFERROR(VLOOKUP(B89,Estimate!$A:$I,10,FALSE),"MISSING"))</f>
        <v/>
      </c>
      <c r="K89" s="5"/>
    </row>
    <row r="90" ht="15.75" customHeight="1">
      <c r="C90" s="6" t="str">
        <f>IF(B90="","",IFERROR(VLOOKUP(B90,Estimate!$A:$I,10,FALSE),"MISSING"))</f>
        <v/>
      </c>
      <c r="K90" s="5"/>
    </row>
    <row r="91" ht="15.75" customHeight="1">
      <c r="C91" s="6" t="str">
        <f>IF(B91="","",IFERROR(VLOOKUP(B91,Estimate!$A:$I,10,FALSE),"MISSING"))</f>
        <v/>
      </c>
      <c r="K91" s="5"/>
    </row>
    <row r="92" ht="15.75" customHeight="1">
      <c r="C92" s="6" t="str">
        <f>IF(B92="","",IFERROR(VLOOKUP(B92,Estimate!$A:$I,10,FALSE),"MISSING"))</f>
        <v/>
      </c>
      <c r="K92" s="5"/>
    </row>
    <row r="93" ht="15.75" customHeight="1">
      <c r="C93" s="6" t="str">
        <f>IF(B93="","",IFERROR(VLOOKUP(B93,Estimate!$A:$I,10,FALSE),"MISSING"))</f>
        <v/>
      </c>
      <c r="K93" s="5"/>
    </row>
    <row r="94" ht="15.75" customHeight="1">
      <c r="C94" s="6" t="str">
        <f>IF(B94="","",IFERROR(VLOOKUP(B94,Estimate!$A:$I,10,FALSE),"MISSING"))</f>
        <v/>
      </c>
      <c r="K94" s="5"/>
    </row>
    <row r="95" ht="15.75" customHeight="1">
      <c r="C95" s="6" t="str">
        <f>IF(B95="","",IFERROR(VLOOKUP(B95,Estimate!$A:$I,10,FALSE),"MISSING"))</f>
        <v/>
      </c>
      <c r="K95" s="5"/>
    </row>
    <row r="96" ht="15.75" customHeight="1">
      <c r="C96" s="6" t="str">
        <f>IF(B96="","",IFERROR(VLOOKUP(B96,Estimate!$A:$I,10,FALSE),"MISSING"))</f>
        <v/>
      </c>
      <c r="K96" s="5"/>
    </row>
    <row r="97" ht="15.75" customHeight="1">
      <c r="C97" s="6" t="str">
        <f>IF(B97="","",IFERROR(VLOOKUP(B97,Estimate!$A:$I,10,FALSE),"MISSING"))</f>
        <v/>
      </c>
      <c r="K97" s="5"/>
    </row>
    <row r="98" ht="15.75" customHeight="1">
      <c r="C98" s="6" t="str">
        <f>IF(B98="","",IFERROR(VLOOKUP(B98,Estimate!$A:$I,10,FALSE),"MISSING"))</f>
        <v/>
      </c>
      <c r="K98" s="5"/>
    </row>
    <row r="99" ht="15.75" customHeight="1">
      <c r="C99" s="6" t="str">
        <f>IF(B99="","",IFERROR(VLOOKUP(B99,Estimate!$A:$I,10,FALSE),"MISSING"))</f>
        <v/>
      </c>
      <c r="K99" s="5"/>
    </row>
    <row r="100" ht="15.75" customHeight="1">
      <c r="C100" s="6" t="str">
        <f>IF(B100="","",IFERROR(VLOOKUP(B100,Estimate!$A:$I,10,FALSE),"MISSING"))</f>
        <v/>
      </c>
      <c r="K100" s="5"/>
    </row>
    <row r="101" ht="15.75" customHeight="1">
      <c r="C101" s="6" t="str">
        <f>IF(B101="","",IFERROR(VLOOKUP(B101,Estimate!$A:$I,10,FALSE),"MISSING"))</f>
        <v/>
      </c>
      <c r="K101" s="5"/>
    </row>
    <row r="102" ht="15.75" customHeight="1">
      <c r="C102" s="6" t="str">
        <f>IF(B102="","",IFERROR(VLOOKUP(B102,Estimate!$A:$I,10,FALSE),"MISSING"))</f>
        <v/>
      </c>
      <c r="K102" s="5"/>
    </row>
    <row r="103" ht="15.75" customHeight="1">
      <c r="C103" s="6" t="str">
        <f>IF(B103="","",IFERROR(VLOOKUP(B103,Estimate!$A:$I,10,FALSE),"MISSING"))</f>
        <v/>
      </c>
      <c r="K103" s="5"/>
    </row>
    <row r="104" ht="15.75" customHeight="1">
      <c r="C104" s="6" t="str">
        <f>IF(B104="","",IFERROR(VLOOKUP(B104,Estimate!$A:$I,10,FALSE),"MISSING"))</f>
        <v/>
      </c>
      <c r="K104" s="5"/>
    </row>
    <row r="105" ht="15.75" customHeight="1">
      <c r="C105" s="6" t="str">
        <f>IF(B105="","",IFERROR(VLOOKUP(B105,Estimate!$A:$I,10,FALSE),"MISSING"))</f>
        <v/>
      </c>
      <c r="K105" s="5"/>
    </row>
    <row r="106" ht="15.75" customHeight="1">
      <c r="C106" s="6" t="str">
        <f>IF(B106="","",IFERROR(VLOOKUP(B106,Estimate!$A:$I,10,FALSE),"MISSING"))</f>
        <v/>
      </c>
      <c r="K106" s="5"/>
    </row>
    <row r="107" ht="15.75" customHeight="1">
      <c r="C107" s="6" t="str">
        <f>IF(B107="","",IFERROR(VLOOKUP(B107,Estimate!$A:$I,10,FALSE),"MISSING"))</f>
        <v/>
      </c>
      <c r="K107" s="5"/>
    </row>
    <row r="108" ht="15.75" customHeight="1">
      <c r="C108" s="6" t="str">
        <f>IF(B108="","",IFERROR(VLOOKUP(B108,Estimate!$A:$I,10,FALSE),"MISSING"))</f>
        <v/>
      </c>
      <c r="K108" s="5"/>
    </row>
    <row r="109" ht="15.75" customHeight="1">
      <c r="C109" s="6" t="str">
        <f>IF(B109="","",IFERROR(VLOOKUP(B109,Estimate!$A:$I,10,FALSE),"MISSING"))</f>
        <v/>
      </c>
      <c r="K109" s="5"/>
    </row>
    <row r="110" ht="15.75" customHeight="1">
      <c r="C110" s="6" t="str">
        <f>IF(B110="","",IFERROR(VLOOKUP(B110,Estimate!$A:$I,10,FALSE),"MISSING"))</f>
        <v/>
      </c>
      <c r="K110" s="5"/>
    </row>
    <row r="111" ht="15.75" customHeight="1">
      <c r="C111" s="6" t="str">
        <f>IF(B111="","",IFERROR(VLOOKUP(B111,Estimate!$A:$I,10,FALSE),"MISSING"))</f>
        <v/>
      </c>
      <c r="K111" s="5"/>
    </row>
    <row r="112" ht="15.75" customHeight="1">
      <c r="C112" s="6" t="str">
        <f>IF(B112="","",IFERROR(VLOOKUP(B112,Estimate!$A:$I,10,FALSE),"MISSING"))</f>
        <v/>
      </c>
      <c r="K112" s="5"/>
    </row>
    <row r="113" ht="15.75" customHeight="1">
      <c r="C113" s="6" t="str">
        <f>IF(B113="","",IFERROR(VLOOKUP(B113,Estimate!$A:$I,10,FALSE),"MISSING"))</f>
        <v/>
      </c>
      <c r="K113" s="5"/>
    </row>
    <row r="114" ht="15.75" customHeight="1">
      <c r="C114" s="6" t="str">
        <f>IF(B114="","",IFERROR(VLOOKUP(B114,Estimate!$A:$I,10,FALSE),"MISSING"))</f>
        <v/>
      </c>
      <c r="K114" s="5"/>
    </row>
    <row r="115" ht="15.75" customHeight="1">
      <c r="C115" s="6" t="str">
        <f>IF(B115="","",IFERROR(VLOOKUP(B115,Estimate!$A:$I,10,FALSE),"MISSING"))</f>
        <v/>
      </c>
      <c r="K115" s="5"/>
    </row>
    <row r="116" ht="15.75" customHeight="1">
      <c r="C116" s="6" t="str">
        <f>IF(B116="","",IFERROR(VLOOKUP(B116,Estimate!$A:$I,10,FALSE),"MISSING"))</f>
        <v/>
      </c>
      <c r="K116" s="5"/>
    </row>
    <row r="117" ht="15.75" customHeight="1">
      <c r="C117" s="6" t="str">
        <f>IF(B117="","",IFERROR(VLOOKUP(B117,Estimate!$A:$I,10,FALSE),"MISSING"))</f>
        <v/>
      </c>
      <c r="K117" s="5"/>
    </row>
    <row r="118" ht="15.75" customHeight="1">
      <c r="C118" s="6" t="str">
        <f>IF(B118="","",IFERROR(VLOOKUP(B118,Estimate!$A:$I,10,FALSE),"MISSING"))</f>
        <v/>
      </c>
      <c r="K118" s="5"/>
    </row>
    <row r="119" ht="15.75" customHeight="1">
      <c r="C119" s="6" t="str">
        <f>IF(B119="","",IFERROR(VLOOKUP(B119,Estimate!$A:$I,10,FALSE),"MISSING"))</f>
        <v/>
      </c>
      <c r="K119" s="5"/>
    </row>
    <row r="120" ht="15.75" customHeight="1">
      <c r="C120" s="6" t="str">
        <f>IF(B120="","",IFERROR(VLOOKUP(B120,Estimate!$A:$I,10,FALSE),"MISSING"))</f>
        <v/>
      </c>
      <c r="K120" s="5"/>
    </row>
    <row r="121" ht="15.75" customHeight="1">
      <c r="C121" s="6" t="str">
        <f>IF(B121="","",IFERROR(VLOOKUP(B121,Estimate!$A:$I,10,FALSE),"MISSING"))</f>
        <v/>
      </c>
      <c r="K121" s="5"/>
    </row>
    <row r="122" ht="15.75" customHeight="1">
      <c r="C122" s="6" t="str">
        <f>IF(B122="","",IFERROR(VLOOKUP(B122,Estimate!$A:$I,10,FALSE),"MISSING"))</f>
        <v/>
      </c>
      <c r="K122" s="5"/>
    </row>
    <row r="123" ht="15.75" customHeight="1">
      <c r="C123" s="6" t="str">
        <f>IF(B123="","",IFERROR(VLOOKUP(B123,Estimate!$A:$I,10,FALSE),"MISSING"))</f>
        <v/>
      </c>
      <c r="K123" s="5"/>
    </row>
    <row r="124" ht="15.75" customHeight="1">
      <c r="C124" s="6" t="str">
        <f>IF(B124="","",IFERROR(VLOOKUP(B124,Estimate!$A:$I,10,FALSE),"MISSING"))</f>
        <v/>
      </c>
      <c r="K124" s="5"/>
    </row>
    <row r="125" ht="15.75" customHeight="1">
      <c r="C125" s="6" t="str">
        <f>IF(B125="","",IFERROR(VLOOKUP(B125,Estimate!$A:$I,10,FALSE),"MISSING"))</f>
        <v/>
      </c>
      <c r="K125" s="5"/>
    </row>
    <row r="126" ht="15.75" customHeight="1">
      <c r="C126" s="6" t="str">
        <f>IF(B126="","",IFERROR(VLOOKUP(B126,Estimate!$A:$I,10,FALSE),"MISSING"))</f>
        <v/>
      </c>
      <c r="K126" s="5"/>
    </row>
    <row r="127" ht="15.75" customHeight="1">
      <c r="C127" s="6" t="str">
        <f>IF(B127="","",IFERROR(VLOOKUP(B127,Estimate!$A:$I,10,FALSE),"MISSING"))</f>
        <v/>
      </c>
      <c r="K127" s="5"/>
    </row>
    <row r="128" ht="15.75" customHeight="1">
      <c r="C128" s="6" t="str">
        <f>IF(B128="","",IFERROR(VLOOKUP(B128,Estimate!$A:$I,10,FALSE),"MISSING"))</f>
        <v/>
      </c>
      <c r="K128" s="5"/>
    </row>
    <row r="129" ht="15.75" customHeight="1">
      <c r="C129" s="6" t="str">
        <f>IF(B129="","",IFERROR(VLOOKUP(B129,Estimate!$A:$I,10,FALSE),"MISSING"))</f>
        <v/>
      </c>
      <c r="K129" s="5"/>
    </row>
    <row r="130" ht="15.75" customHeight="1">
      <c r="C130" s="6" t="str">
        <f>IF(B130="","",IFERROR(VLOOKUP(B130,Estimate!$A:$I,10,FALSE),"MISSING"))</f>
        <v/>
      </c>
      <c r="K130" s="5"/>
    </row>
    <row r="131" ht="15.75" customHeight="1">
      <c r="C131" s="6" t="str">
        <f>IF(B131="","",IFERROR(VLOOKUP(B131,Estimate!$A:$I,10,FALSE),"MISSING"))</f>
        <v/>
      </c>
      <c r="K131" s="5"/>
    </row>
    <row r="132" ht="15.75" customHeight="1">
      <c r="C132" s="6" t="str">
        <f>IF(B132="","",IFERROR(VLOOKUP(B132,Estimate!$A:$I,10,FALSE),"MISSING"))</f>
        <v/>
      </c>
      <c r="K132" s="5"/>
    </row>
    <row r="133" ht="15.75" customHeight="1">
      <c r="C133" s="6" t="str">
        <f>IF(B133="","",IFERROR(VLOOKUP(B133,Estimate!$A:$I,10,FALSE),"MISSING"))</f>
        <v/>
      </c>
      <c r="K133" s="5"/>
    </row>
    <row r="134" ht="15.75" customHeight="1">
      <c r="C134" s="6" t="str">
        <f>IF(B134="","",IFERROR(VLOOKUP(B134,Estimate!$A:$I,10,FALSE),"MISSING"))</f>
        <v/>
      </c>
      <c r="K134" s="5"/>
    </row>
    <row r="135" ht="15.75" customHeight="1">
      <c r="C135" s="6" t="str">
        <f>IF(B135="","",IFERROR(VLOOKUP(B135,Estimate!$A:$I,10,FALSE),"MISSING"))</f>
        <v/>
      </c>
      <c r="K135" s="5"/>
    </row>
    <row r="136" ht="15.75" customHeight="1">
      <c r="C136" s="6" t="str">
        <f>IF(B136="","",IFERROR(VLOOKUP(B136,Estimate!$A:$I,10,FALSE),"MISSING"))</f>
        <v/>
      </c>
      <c r="K136" s="5"/>
    </row>
    <row r="137" ht="15.75" customHeight="1">
      <c r="C137" s="6" t="str">
        <f>IF(B137="","",IFERROR(VLOOKUP(B137,Estimate!$A:$I,10,FALSE),"MISSING"))</f>
        <v/>
      </c>
      <c r="K137" s="5"/>
    </row>
    <row r="138" ht="15.75" customHeight="1">
      <c r="C138" s="6" t="str">
        <f>IF(B138="","",IFERROR(VLOOKUP(B138,Estimate!$A:$I,10,FALSE),"MISSING"))</f>
        <v/>
      </c>
      <c r="K138" s="5"/>
    </row>
    <row r="139" ht="15.75" customHeight="1">
      <c r="C139" s="6" t="str">
        <f>IF(B139="","",IFERROR(VLOOKUP(B139,Estimate!$A:$I,10,FALSE),"MISSING"))</f>
        <v/>
      </c>
      <c r="K139" s="5"/>
    </row>
    <row r="140" ht="15.75" customHeight="1">
      <c r="C140" s="6" t="str">
        <f>IF(B140="","",IFERROR(VLOOKUP(B140,Estimate!$A:$I,10,FALSE),"MISSING"))</f>
        <v/>
      </c>
      <c r="K140" s="5"/>
    </row>
    <row r="141" ht="15.75" customHeight="1">
      <c r="C141" s="6" t="str">
        <f>IF(B141="","",IFERROR(VLOOKUP(B141,Estimate!$A:$I,10,FALSE),"MISSING"))</f>
        <v/>
      </c>
      <c r="K141" s="5"/>
    </row>
    <row r="142" ht="15.75" customHeight="1">
      <c r="C142" s="6" t="str">
        <f>IF(B142="","",IFERROR(VLOOKUP(B142,Estimate!$A:$I,10,FALSE),"MISSING"))</f>
        <v/>
      </c>
      <c r="K142" s="5"/>
    </row>
    <row r="143" ht="15.75" customHeight="1">
      <c r="C143" s="6" t="str">
        <f>IF(B143="","",IFERROR(VLOOKUP(B143,Estimate!$A:$I,10,FALSE),"MISSING"))</f>
        <v/>
      </c>
      <c r="K143" s="5"/>
    </row>
    <row r="144" ht="15.75" customHeight="1">
      <c r="C144" s="6" t="str">
        <f>IF(B144="","",IFERROR(VLOOKUP(B144,Estimate!$A:$I,10,FALSE),"MISSING"))</f>
        <v/>
      </c>
      <c r="K144" s="5"/>
    </row>
    <row r="145" ht="15.75" customHeight="1">
      <c r="C145" s="6" t="str">
        <f>IF(B145="","",IFERROR(VLOOKUP(B145,Estimate!$A:$I,10,FALSE),"MISSING"))</f>
        <v/>
      </c>
      <c r="K145" s="5"/>
    </row>
    <row r="146" ht="15.75" customHeight="1">
      <c r="C146" s="6" t="str">
        <f>IF(B146="","",IFERROR(VLOOKUP(B146,Estimate!$A:$I,10,FALSE),"MISSING"))</f>
        <v/>
      </c>
      <c r="K146" s="5"/>
    </row>
    <row r="147" ht="15.75" customHeight="1">
      <c r="C147" s="6" t="str">
        <f>IF(B147="","",IFERROR(VLOOKUP(B147,Estimate!$A:$I,10,FALSE),"MISSING"))</f>
        <v/>
      </c>
      <c r="K147" s="5"/>
    </row>
    <row r="148" ht="15.75" customHeight="1">
      <c r="C148" s="6" t="str">
        <f>IF(B148="","",IFERROR(VLOOKUP(B148,Estimate!$A:$I,10,FALSE),"MISSING"))</f>
        <v/>
      </c>
      <c r="K148" s="5"/>
    </row>
    <row r="149" ht="15.75" customHeight="1">
      <c r="C149" s="6" t="str">
        <f>IF(B149="","",IFERROR(VLOOKUP(B149,Estimate!$A:$I,10,FALSE),"MISSING"))</f>
        <v/>
      </c>
      <c r="K149" s="5"/>
    </row>
    <row r="150" ht="15.75" customHeight="1">
      <c r="C150" s="6" t="str">
        <f>IF(B150="","",IFERROR(VLOOKUP(B150,Estimate!$A:$I,10,FALSE),"MISSING"))</f>
        <v/>
      </c>
      <c r="K150" s="5"/>
    </row>
    <row r="151" ht="15.75" customHeight="1">
      <c r="C151" s="6" t="str">
        <f>IF(B151="","",IFERROR(VLOOKUP(B151,Estimate!$A:$I,10,FALSE),"MISSING"))</f>
        <v/>
      </c>
      <c r="K151" s="5"/>
    </row>
    <row r="152" ht="15.75" customHeight="1">
      <c r="C152" s="6" t="str">
        <f>IF(B152="","",IFERROR(VLOOKUP(B152,Estimate!$A:$I,10,FALSE),"MISSING"))</f>
        <v/>
      </c>
      <c r="K152" s="5"/>
    </row>
    <row r="153" ht="15.75" customHeight="1">
      <c r="C153" s="6" t="str">
        <f>IF(B153="","",IFERROR(VLOOKUP(B153,Estimate!$A:$I,10,FALSE),"MISSING"))</f>
        <v/>
      </c>
      <c r="K153" s="5"/>
    </row>
    <row r="154" ht="15.75" customHeight="1">
      <c r="C154" s="6" t="str">
        <f>IF(B154="","",IFERROR(VLOOKUP(B154,Estimate!$A:$I,10,FALSE),"MISSING"))</f>
        <v/>
      </c>
      <c r="K154" s="5"/>
    </row>
    <row r="155" ht="15.75" customHeight="1">
      <c r="C155" s="6" t="str">
        <f>IF(B155="","",IFERROR(VLOOKUP(B155,Estimate!$A:$I,10,FALSE),"MISSING"))</f>
        <v/>
      </c>
      <c r="K155" s="5"/>
    </row>
    <row r="156" ht="15.75" customHeight="1">
      <c r="C156" s="6" t="str">
        <f>IF(B156="","",IFERROR(VLOOKUP(B156,Estimate!$A:$I,10,FALSE),"MISSING"))</f>
        <v/>
      </c>
      <c r="K156" s="5"/>
    </row>
    <row r="157" ht="15.75" customHeight="1">
      <c r="C157" s="6" t="str">
        <f>IF(B157="","",IFERROR(VLOOKUP(B157,Estimate!$A:$I,10,FALSE),"MISSING"))</f>
        <v/>
      </c>
      <c r="K157" s="5"/>
    </row>
    <row r="158" ht="15.75" customHeight="1">
      <c r="C158" s="6" t="str">
        <f>IF(B158="","",IFERROR(VLOOKUP(B158,Estimate!$A:$I,10,FALSE),"MISSING"))</f>
        <v/>
      </c>
      <c r="K158" s="5"/>
    </row>
    <row r="159" ht="15.75" customHeight="1">
      <c r="C159" s="6" t="str">
        <f>IF(B159="","",IFERROR(VLOOKUP(B159,Estimate!$A:$I,10,FALSE),"MISSING"))</f>
        <v/>
      </c>
      <c r="K159" s="5"/>
    </row>
    <row r="160" ht="15.75" customHeight="1">
      <c r="C160" s="6" t="str">
        <f>IF(B160="","",IFERROR(VLOOKUP(B160,Estimate!$A:$I,10,FALSE),"MISSING"))</f>
        <v/>
      </c>
      <c r="K160" s="5"/>
    </row>
    <row r="161" ht="15.75" customHeight="1">
      <c r="C161" s="6" t="str">
        <f>IF(B161="","",IFERROR(VLOOKUP(B161,Estimate!$A:$I,10,FALSE),"MISSING"))</f>
        <v/>
      </c>
      <c r="K161" s="5"/>
    </row>
    <row r="162" ht="15.75" customHeight="1">
      <c r="C162" s="6" t="str">
        <f>IF(B162="","",IFERROR(VLOOKUP(B162,Estimate!$A:$I,10,FALSE),"MISSING"))</f>
        <v/>
      </c>
      <c r="K162" s="5"/>
    </row>
    <row r="163" ht="15.75" customHeight="1">
      <c r="C163" s="6" t="str">
        <f>IF(B163="","",IFERROR(VLOOKUP(B163,Estimate!$A:$I,10,FALSE),"MISSING"))</f>
        <v/>
      </c>
      <c r="K163" s="5"/>
    </row>
    <row r="164" ht="15.75" customHeight="1">
      <c r="C164" s="6" t="str">
        <f>IF(B164="","",IFERROR(VLOOKUP(B164,Estimate!$A:$I,10,FALSE),"MISSING"))</f>
        <v/>
      </c>
      <c r="K164" s="5"/>
    </row>
    <row r="165" ht="15.75" customHeight="1">
      <c r="C165" s="6" t="str">
        <f>IF(B165="","",IFERROR(VLOOKUP(B165,Estimate!$A:$I,10,FALSE),"MISSING"))</f>
        <v/>
      </c>
      <c r="K165" s="5"/>
    </row>
    <row r="166" ht="15.75" customHeight="1">
      <c r="C166" s="6" t="str">
        <f>IF(B166="","",IFERROR(VLOOKUP(B166,Estimate!$A:$I,10,FALSE),"MISSING"))</f>
        <v/>
      </c>
      <c r="K166" s="5"/>
    </row>
    <row r="167" ht="15.75" customHeight="1">
      <c r="C167" s="6" t="str">
        <f>IF(B167="","",IFERROR(VLOOKUP(B167,Estimate!$A:$I,10,FALSE),"MISSING"))</f>
        <v/>
      </c>
      <c r="K167" s="5"/>
    </row>
    <row r="168" ht="15.75" customHeight="1">
      <c r="C168" s="6" t="str">
        <f>IF(B168="","",IFERROR(VLOOKUP(B168,Estimate!$A:$I,10,FALSE),"MISSING"))</f>
        <v/>
      </c>
      <c r="K168" s="5"/>
    </row>
    <row r="169" ht="15.75" customHeight="1">
      <c r="C169" s="6" t="str">
        <f>IF(B169="","",IFERROR(VLOOKUP(B169,Estimate!$A:$I,10,FALSE),"MISSING"))</f>
        <v/>
      </c>
      <c r="K169" s="5"/>
    </row>
    <row r="170" ht="15.75" customHeight="1">
      <c r="C170" s="6" t="str">
        <f>IF(B170="","",IFERROR(VLOOKUP(B170,Estimate!$A:$I,10,FALSE),"MISSING"))</f>
        <v/>
      </c>
      <c r="K170" s="5"/>
    </row>
    <row r="171" ht="15.75" customHeight="1">
      <c r="C171" s="6" t="str">
        <f>IF(B171="","",IFERROR(VLOOKUP(B171,Estimate!$A:$I,10,FALSE),"MISSING"))</f>
        <v/>
      </c>
      <c r="K171" s="5"/>
    </row>
    <row r="172" ht="15.75" customHeight="1">
      <c r="C172" s="6" t="str">
        <f>IF(B172="","",IFERROR(VLOOKUP(B172,Estimate!$A:$I,10,FALSE),"MISSING"))</f>
        <v/>
      </c>
      <c r="K172" s="5"/>
    </row>
    <row r="173" ht="15.75" customHeight="1">
      <c r="C173" s="6" t="str">
        <f>IF(B173="","",IFERROR(VLOOKUP(B173,Estimate!$A:$I,10,FALSE),"MISSING"))</f>
        <v/>
      </c>
      <c r="K173" s="5"/>
    </row>
    <row r="174" ht="15.75" customHeight="1">
      <c r="C174" s="6" t="str">
        <f>IF(B174="","",IFERROR(VLOOKUP(B174,Estimate!$A:$I,10,FALSE),"MISSING"))</f>
        <v/>
      </c>
      <c r="K174" s="5"/>
    </row>
    <row r="175" ht="15.75" customHeight="1">
      <c r="C175" s="6" t="str">
        <f>IF(B175="","",IFERROR(VLOOKUP(B175,Estimate!$A:$I,10,FALSE),"MISSING"))</f>
        <v/>
      </c>
      <c r="K175" s="5"/>
    </row>
    <row r="176" ht="15.75" customHeight="1">
      <c r="C176" s="6" t="str">
        <f>IF(B176="","",IFERROR(VLOOKUP(B176,Estimate!$A:$I,10,FALSE),"MISSING"))</f>
        <v/>
      </c>
      <c r="K176" s="5"/>
    </row>
    <row r="177" ht="15.75" customHeight="1">
      <c r="C177" s="6" t="str">
        <f>IF(B177="","",IFERROR(VLOOKUP(B177,Estimate!$A:$I,10,FALSE),"MISSING"))</f>
        <v/>
      </c>
      <c r="K177" s="5"/>
    </row>
    <row r="178" ht="15.75" customHeight="1">
      <c r="C178" s="6" t="str">
        <f>IF(B178="","",IFERROR(VLOOKUP(B178,Estimate!$A:$I,10,FALSE),"MISSING"))</f>
        <v/>
      </c>
      <c r="K178" s="5"/>
    </row>
    <row r="179" ht="15.75" customHeight="1">
      <c r="C179" s="6" t="str">
        <f>IF(B179="","",IFERROR(VLOOKUP(B179,Estimate!$A:$I,10,FALSE),"MISSING"))</f>
        <v/>
      </c>
      <c r="K179" s="5"/>
    </row>
    <row r="180" ht="15.75" customHeight="1">
      <c r="C180" s="6" t="str">
        <f>IF(B180="","",IFERROR(VLOOKUP(B180,Estimate!$A:$I,10,FALSE),"MISSING"))</f>
        <v/>
      </c>
      <c r="K180" s="5"/>
    </row>
    <row r="181" ht="15.75" customHeight="1">
      <c r="C181" s="6" t="str">
        <f>IF(B181="","",IFERROR(VLOOKUP(B181,Estimate!$A:$I,10,FALSE),"MISSING"))</f>
        <v/>
      </c>
      <c r="K181" s="5"/>
    </row>
    <row r="182" ht="15.75" customHeight="1">
      <c r="C182" s="6" t="str">
        <f>IF(B182="","",IFERROR(VLOOKUP(B182,Estimate!$A:$I,10,FALSE),"MISSING"))</f>
        <v/>
      </c>
      <c r="K182" s="5"/>
    </row>
    <row r="183" ht="15.75" customHeight="1">
      <c r="C183" s="6" t="str">
        <f>IF(B183="","",IFERROR(VLOOKUP(B183,Estimate!$A:$I,10,FALSE),"MISSING"))</f>
        <v/>
      </c>
      <c r="K183" s="5"/>
    </row>
    <row r="184" ht="15.75" customHeight="1">
      <c r="C184" s="6" t="str">
        <f>IF(B184="","",IFERROR(VLOOKUP(B184,Estimate!$A:$I,10,FALSE),"MISSING"))</f>
        <v/>
      </c>
      <c r="K184" s="5"/>
    </row>
    <row r="185" ht="15.75" customHeight="1">
      <c r="C185" s="6" t="str">
        <f>IF(B185="","",IFERROR(VLOOKUP(B185,Estimate!$A:$I,10,FALSE),"MISSING"))</f>
        <v/>
      </c>
      <c r="K185" s="5"/>
    </row>
    <row r="186" ht="15.75" customHeight="1">
      <c r="C186" s="6" t="str">
        <f>IF(B186="","",IFERROR(VLOOKUP(B186,Estimate!$A:$I,10,FALSE),"MISSING"))</f>
        <v/>
      </c>
      <c r="K186" s="5"/>
    </row>
    <row r="187" ht="15.75" customHeight="1">
      <c r="C187" s="6" t="str">
        <f>IF(B187="","",IFERROR(VLOOKUP(B187,Estimate!$A:$I,10,FALSE),"MISSING"))</f>
        <v/>
      </c>
      <c r="K187" s="5"/>
    </row>
    <row r="188" ht="15.75" customHeight="1">
      <c r="C188" s="6" t="str">
        <f>IF(B188="","",IFERROR(VLOOKUP(B188,Estimate!$A:$I,10,FALSE),"MISSING"))</f>
        <v/>
      </c>
      <c r="K188" s="5"/>
    </row>
    <row r="189" ht="15.75" customHeight="1">
      <c r="C189" s="6" t="str">
        <f>IF(B189="","",IFERROR(VLOOKUP(B189,Estimate!$A:$I,10,FALSE),"MISSING"))</f>
        <v/>
      </c>
      <c r="K189" s="5"/>
    </row>
    <row r="190" ht="15.75" customHeight="1">
      <c r="C190" s="6" t="str">
        <f>IF(B190="","",IFERROR(VLOOKUP(B190,Estimate!$A:$I,10,FALSE),"MISSING"))</f>
        <v/>
      </c>
      <c r="K190" s="5"/>
    </row>
    <row r="191" ht="15.75" customHeight="1">
      <c r="C191" s="6" t="str">
        <f>IF(B191="","",IFERROR(VLOOKUP(B191,Estimate!$A:$I,10,FALSE),"MISSING"))</f>
        <v/>
      </c>
      <c r="K191" s="5"/>
    </row>
    <row r="192" ht="15.75" customHeight="1">
      <c r="C192" s="6" t="str">
        <f>IF(B192="","",IFERROR(VLOOKUP(B192,Estimate!$A:$I,10,FALSE),"MISSING"))</f>
        <v/>
      </c>
      <c r="K192" s="5"/>
    </row>
    <row r="193" ht="15.75" customHeight="1">
      <c r="C193" s="6" t="str">
        <f>IF(B193="","",IFERROR(VLOOKUP(B193,Estimate!$A:$I,10,FALSE),"MISSING"))</f>
        <v/>
      </c>
      <c r="K193" s="5"/>
    </row>
    <row r="194" ht="15.75" customHeight="1">
      <c r="C194" s="6" t="str">
        <f>IF(B194="","",IFERROR(VLOOKUP(B194,Estimate!$A:$I,10,FALSE),"MISSING"))</f>
        <v/>
      </c>
      <c r="K194" s="5"/>
    </row>
    <row r="195" ht="15.75" customHeight="1">
      <c r="C195" s="6" t="str">
        <f>IF(B195="","",IFERROR(VLOOKUP(B195,Estimate!$A:$I,10,FALSE),"MISSING"))</f>
        <v/>
      </c>
      <c r="K195" s="5"/>
    </row>
    <row r="196" ht="15.75" customHeight="1">
      <c r="C196" s="6" t="str">
        <f>IF(B196="","",IFERROR(VLOOKUP(B196,Estimate!$A:$I,10,FALSE),"MISSING"))</f>
        <v/>
      </c>
      <c r="K196" s="5"/>
    </row>
    <row r="197" ht="15.75" customHeight="1">
      <c r="C197" s="6" t="str">
        <f>IF(B197="","",IFERROR(VLOOKUP(B197,Estimate!$A:$I,10,FALSE),"MISSING"))</f>
        <v/>
      </c>
      <c r="K197" s="5"/>
    </row>
    <row r="198" ht="15.75" customHeight="1">
      <c r="C198" s="6" t="str">
        <f>IF(B198="","",IFERROR(VLOOKUP(B198,Estimate!$A:$I,10,FALSE),"MISSING"))</f>
        <v/>
      </c>
      <c r="K198" s="5"/>
    </row>
    <row r="199" ht="15.75" customHeight="1">
      <c r="C199" s="6" t="str">
        <f>IF(B199="","",IFERROR(VLOOKUP(B199,Estimate!$A:$I,10,FALSE),"MISSING"))</f>
        <v/>
      </c>
      <c r="K199" s="5"/>
    </row>
    <row r="200" ht="15.75" customHeight="1">
      <c r="C200" s="6" t="str">
        <f>IF(B200="","",IFERROR(VLOOKUP(B200,Estimate!$A:$I,10,FALSE),"MISSING"))</f>
        <v/>
      </c>
      <c r="K200" s="5"/>
    </row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2" width="24.0"/>
    <col customWidth="1" min="13" max="26" width="8.71"/>
  </cols>
  <sheetData>
    <row r="1" ht="45.0" customHeight="1">
      <c r="A1" s="3" t="s">
        <v>0</v>
      </c>
      <c r="B1" s="3" t="s">
        <v>8</v>
      </c>
      <c r="C1" s="3" t="s">
        <v>60</v>
      </c>
      <c r="D1" s="3" t="s">
        <v>12</v>
      </c>
      <c r="E1" s="3" t="s">
        <v>61</v>
      </c>
      <c r="F1" s="3" t="s">
        <v>7</v>
      </c>
      <c r="G1" s="3" t="s">
        <v>62</v>
      </c>
      <c r="H1" s="3" t="s">
        <v>63</v>
      </c>
      <c r="I1" s="3" t="s">
        <v>64</v>
      </c>
      <c r="J1" s="3" t="s">
        <v>65</v>
      </c>
      <c r="K1" s="3" t="s">
        <v>19</v>
      </c>
      <c r="L1" s="3" t="s">
        <v>26</v>
      </c>
    </row>
    <row r="2">
      <c r="A2" s="2" t="s">
        <v>66</v>
      </c>
      <c r="B2" s="2" t="s">
        <v>29</v>
      </c>
      <c r="C2" s="2" t="s">
        <v>41</v>
      </c>
      <c r="D2" s="6" t="str">
        <f>IF(B2="","",IFERROR(VLOOKUP(B2,Estimate!$A:$I,10,FALSE),"MISSING"))</f>
        <v>MISSING</v>
      </c>
      <c r="E2" s="6" t="str">
        <f>IF($C2="","",IFERROR(VLOOKUP($C2,Timeline_Rate_Card!$A:$K,11,FALSE),"MISSING"))</f>
        <v/>
      </c>
      <c r="F2" s="2" t="s">
        <v>67</v>
      </c>
      <c r="G2" s="6" t="str">
        <f>IF($C2="","",IFERROR(VLOOKUP($C2,Timeline_Rate_Card!$A:$K,4,FALSE),"MISSING"))</f>
        <v>Developer</v>
      </c>
      <c r="H2" s="6">
        <f>IF($C2="","",IFERROR(VLOOKUP($C2,Timeline_Rate_Card!$A:$K,7,FALSE),"MISSING"))</f>
        <v>50</v>
      </c>
      <c r="I2" s="6">
        <f>IF($C2="","",IFERROR(VLOOKUP($C2,Timeline_Rate_Card!$A:$K,8,FALSE),"MISSING"))</f>
        <v>25</v>
      </c>
      <c r="J2" s="2" t="b">
        <v>1</v>
      </c>
      <c r="K2" s="2">
        <v>1.0</v>
      </c>
      <c r="L2" s="5"/>
    </row>
    <row r="3">
      <c r="A3" s="2" t="s">
        <v>68</v>
      </c>
      <c r="B3" s="2" t="s">
        <v>29</v>
      </c>
      <c r="C3" s="2" t="s">
        <v>50</v>
      </c>
      <c r="D3" s="6" t="str">
        <f>IF(B3="","",IFERROR(VLOOKUP(B3,Estimate!$A:$I,10,FALSE),"MISSING"))</f>
        <v>MISSING</v>
      </c>
      <c r="E3" s="6" t="str">
        <f>IF($C3="","",IFERROR(VLOOKUP($C3,Timeline_Rate_Card!$A:$K,11,FALSE),"MISSING"))</f>
        <v/>
      </c>
      <c r="F3" s="2" t="s">
        <v>69</v>
      </c>
      <c r="G3" s="6" t="str">
        <f>IF($C3="","",IFERROR(VLOOKUP($C3,Timeline_Rate_Card!$A:$K,4,FALSE),"MISSING"))</f>
        <v>Project Manager</v>
      </c>
      <c r="H3" s="6">
        <f>IF($C3="","",IFERROR(VLOOKUP($C3,Timeline_Rate_Card!$A:$K,7,FALSE),"MISSING"))</f>
        <v>70</v>
      </c>
      <c r="I3" s="6">
        <f>IF($C3="","",IFERROR(VLOOKUP($C3,Timeline_Rate_Card!$A:$K,8,FALSE),"MISSING"))</f>
        <v>35</v>
      </c>
      <c r="J3" s="2" t="b">
        <v>1</v>
      </c>
      <c r="K3" s="2">
        <v>2.0</v>
      </c>
      <c r="L3" s="5"/>
    </row>
    <row r="4">
      <c r="D4" s="6" t="str">
        <f>IF(B4="","",IFERROR(VLOOKUP(B4,Estimate!$A:$I,10,FALSE),"MISSING"))</f>
        <v/>
      </c>
      <c r="E4" s="6" t="str">
        <f>IF($C4="","",IFERROR(VLOOKUP($C4,Timeline_Rate_Card!$A:$K,11,FALSE),"MISSING"))</f>
        <v/>
      </c>
      <c r="G4" s="6" t="str">
        <f>IF($C4="","",IFERROR(VLOOKUP($C4,Timeline_Rate_Card!$A:$K,4,FALSE),"MISSING"))</f>
        <v/>
      </c>
      <c r="H4" s="6" t="str">
        <f>IF($C4="","",IFERROR(VLOOKUP($C4,Timeline_Rate_Card!$A:$K,7,FALSE),"MISSING"))</f>
        <v/>
      </c>
      <c r="I4" s="6" t="str">
        <f>IF($C4="","",IFERROR(VLOOKUP($C4,Timeline_Rate_Card!$A:$K,8,FALSE),"MISSING"))</f>
        <v/>
      </c>
      <c r="L4" s="5"/>
    </row>
    <row r="5">
      <c r="D5" s="6" t="str">
        <f>IF(B5="","",IFERROR(VLOOKUP(B5,Estimate!$A:$I,10,FALSE),"MISSING"))</f>
        <v/>
      </c>
      <c r="E5" s="6" t="str">
        <f>IF($C5="","",IFERROR(VLOOKUP($C5,Timeline_Rate_Card!$A:$K,11,FALSE),"MISSING"))</f>
        <v/>
      </c>
      <c r="G5" s="6" t="str">
        <f>IF($C5="","",IFERROR(VLOOKUP($C5,Timeline_Rate_Card!$A:$K,4,FALSE),"MISSING"))</f>
        <v/>
      </c>
      <c r="H5" s="6" t="str">
        <f>IF($C5="","",IFERROR(VLOOKUP($C5,Timeline_Rate_Card!$A:$K,7,FALSE),"MISSING"))</f>
        <v/>
      </c>
      <c r="I5" s="6" t="str">
        <f>IF($C5="","",IFERROR(VLOOKUP($C5,Timeline_Rate_Card!$A:$K,8,FALSE),"MISSING"))</f>
        <v/>
      </c>
      <c r="L5" s="5"/>
    </row>
    <row r="6">
      <c r="D6" s="6" t="str">
        <f>IF(B6="","",IFERROR(VLOOKUP(B6,Estimate!$A:$I,10,FALSE),"MISSING"))</f>
        <v/>
      </c>
      <c r="E6" s="6" t="str">
        <f>IF($C6="","",IFERROR(VLOOKUP($C6,Timeline_Rate_Card!$A:$K,11,FALSE),"MISSING"))</f>
        <v/>
      </c>
      <c r="G6" s="6" t="str">
        <f>IF($C6="","",IFERROR(VLOOKUP($C6,Timeline_Rate_Card!$A:$K,4,FALSE),"MISSING"))</f>
        <v/>
      </c>
      <c r="H6" s="6" t="str">
        <f>IF($C6="","",IFERROR(VLOOKUP($C6,Timeline_Rate_Card!$A:$K,7,FALSE),"MISSING"))</f>
        <v/>
      </c>
      <c r="I6" s="6" t="str">
        <f>IF($C6="","",IFERROR(VLOOKUP($C6,Timeline_Rate_Card!$A:$K,8,FALSE),"MISSING"))</f>
        <v/>
      </c>
      <c r="L6" s="5"/>
    </row>
    <row r="7">
      <c r="D7" s="6" t="str">
        <f>IF(B7="","",IFERROR(VLOOKUP(B7,Estimate!$A:$I,10,FALSE),"MISSING"))</f>
        <v/>
      </c>
      <c r="E7" s="6" t="str">
        <f>IF($C7="","",IFERROR(VLOOKUP($C7,Timeline_Rate_Card!$A:$K,11,FALSE),"MISSING"))</f>
        <v/>
      </c>
      <c r="G7" s="6" t="str">
        <f>IF($C7="","",IFERROR(VLOOKUP($C7,Timeline_Rate_Card!$A:$K,4,FALSE),"MISSING"))</f>
        <v/>
      </c>
      <c r="H7" s="6" t="str">
        <f>IF($C7="","",IFERROR(VLOOKUP($C7,Timeline_Rate_Card!$A:$K,7,FALSE),"MISSING"))</f>
        <v/>
      </c>
      <c r="I7" s="6" t="str">
        <f>IF($C7="","",IFERROR(VLOOKUP($C7,Timeline_Rate_Card!$A:$K,8,FALSE),"MISSING"))</f>
        <v/>
      </c>
      <c r="L7" s="5"/>
    </row>
    <row r="8">
      <c r="D8" s="6" t="str">
        <f>IF(B8="","",IFERROR(VLOOKUP(B8,Estimate!$A:$I,10,FALSE),"MISSING"))</f>
        <v/>
      </c>
      <c r="E8" s="6" t="str">
        <f>IF($C8="","",IFERROR(VLOOKUP($C8,Timeline_Rate_Card!$A:$K,11,FALSE),"MISSING"))</f>
        <v/>
      </c>
      <c r="G8" s="6" t="str">
        <f>IF($C8="","",IFERROR(VLOOKUP($C8,Timeline_Rate_Card!$A:$K,4,FALSE),"MISSING"))</f>
        <v/>
      </c>
      <c r="H8" s="6" t="str">
        <f>IF($C8="","",IFERROR(VLOOKUP($C8,Timeline_Rate_Card!$A:$K,7,FALSE),"MISSING"))</f>
        <v/>
      </c>
      <c r="I8" s="6" t="str">
        <f>IF($C8="","",IFERROR(VLOOKUP($C8,Timeline_Rate_Card!$A:$K,8,FALSE),"MISSING"))</f>
        <v/>
      </c>
      <c r="L8" s="5"/>
    </row>
    <row r="9">
      <c r="D9" s="6" t="str">
        <f>IF(B9="","",IFERROR(VLOOKUP(B9,Estimate!$A:$I,10,FALSE),"MISSING"))</f>
        <v/>
      </c>
      <c r="E9" s="6" t="str">
        <f>IF($C9="","",IFERROR(VLOOKUP($C9,Timeline_Rate_Card!$A:$K,11,FALSE),"MISSING"))</f>
        <v/>
      </c>
      <c r="G9" s="6" t="str">
        <f>IF($C9="","",IFERROR(VLOOKUP($C9,Timeline_Rate_Card!$A:$K,4,FALSE),"MISSING"))</f>
        <v/>
      </c>
      <c r="H9" s="6" t="str">
        <f>IF($C9="","",IFERROR(VLOOKUP($C9,Timeline_Rate_Card!$A:$K,7,FALSE),"MISSING"))</f>
        <v/>
      </c>
      <c r="I9" s="6" t="str">
        <f>IF($C9="","",IFERROR(VLOOKUP($C9,Timeline_Rate_Card!$A:$K,8,FALSE),"MISSING"))</f>
        <v/>
      </c>
      <c r="L9" s="5"/>
    </row>
    <row r="10">
      <c r="D10" s="6" t="str">
        <f>IF(B10="","",IFERROR(VLOOKUP(B10,Estimate!$A:$I,10,FALSE),"MISSING"))</f>
        <v/>
      </c>
      <c r="E10" s="6" t="str">
        <f>IF($C10="","",IFERROR(VLOOKUP($C10,Timeline_Rate_Card!$A:$K,11,FALSE),"MISSING"))</f>
        <v/>
      </c>
      <c r="G10" s="6" t="str">
        <f>IF($C10="","",IFERROR(VLOOKUP($C10,Timeline_Rate_Card!$A:$K,4,FALSE),"MISSING"))</f>
        <v/>
      </c>
      <c r="H10" s="6" t="str">
        <f>IF($C10="","",IFERROR(VLOOKUP($C10,Timeline_Rate_Card!$A:$K,7,FALSE),"MISSING"))</f>
        <v/>
      </c>
      <c r="I10" s="6" t="str">
        <f>IF($C10="","",IFERROR(VLOOKUP($C10,Timeline_Rate_Card!$A:$K,8,FALSE),"MISSING"))</f>
        <v/>
      </c>
      <c r="L10" s="5"/>
    </row>
    <row r="11">
      <c r="D11" s="6" t="str">
        <f>IF(B11="","",IFERROR(VLOOKUP(B11,Estimate!$A:$I,10,FALSE),"MISSING"))</f>
        <v/>
      </c>
      <c r="E11" s="6" t="str">
        <f>IF($C11="","",IFERROR(VLOOKUP($C11,Timeline_Rate_Card!$A:$K,11,FALSE),"MISSING"))</f>
        <v/>
      </c>
      <c r="G11" s="6" t="str">
        <f>IF($C11="","",IFERROR(VLOOKUP($C11,Timeline_Rate_Card!$A:$K,4,FALSE),"MISSING"))</f>
        <v/>
      </c>
      <c r="H11" s="6" t="str">
        <f>IF($C11="","",IFERROR(VLOOKUP($C11,Timeline_Rate_Card!$A:$K,7,FALSE),"MISSING"))</f>
        <v/>
      </c>
      <c r="I11" s="6" t="str">
        <f>IF($C11="","",IFERROR(VLOOKUP($C11,Timeline_Rate_Card!$A:$K,8,FALSE),"MISSING"))</f>
        <v/>
      </c>
      <c r="L11" s="5"/>
    </row>
    <row r="12">
      <c r="D12" s="6" t="str">
        <f>IF(B12="","",IFERROR(VLOOKUP(B12,Estimate!$A:$I,10,FALSE),"MISSING"))</f>
        <v/>
      </c>
      <c r="E12" s="6" t="str">
        <f>IF($C12="","",IFERROR(VLOOKUP($C12,Timeline_Rate_Card!$A:$K,11,FALSE),"MISSING"))</f>
        <v/>
      </c>
      <c r="G12" s="6" t="str">
        <f>IF($C12="","",IFERROR(VLOOKUP($C12,Timeline_Rate_Card!$A:$K,4,FALSE),"MISSING"))</f>
        <v/>
      </c>
      <c r="H12" s="6" t="str">
        <f>IF($C12="","",IFERROR(VLOOKUP($C12,Timeline_Rate_Card!$A:$K,7,FALSE),"MISSING"))</f>
        <v/>
      </c>
      <c r="I12" s="6" t="str">
        <f>IF($C12="","",IFERROR(VLOOKUP($C12,Timeline_Rate_Card!$A:$K,8,FALSE),"MISSING"))</f>
        <v/>
      </c>
      <c r="L12" s="5"/>
    </row>
    <row r="13">
      <c r="D13" s="6" t="str">
        <f>IF(B13="","",IFERROR(VLOOKUP(B13,Estimate!$A:$I,10,FALSE),"MISSING"))</f>
        <v/>
      </c>
      <c r="E13" s="6" t="str">
        <f>IF($C13="","",IFERROR(VLOOKUP($C13,Timeline_Rate_Card!$A:$K,11,FALSE),"MISSING"))</f>
        <v/>
      </c>
      <c r="G13" s="6" t="str">
        <f>IF($C13="","",IFERROR(VLOOKUP($C13,Timeline_Rate_Card!$A:$K,4,FALSE),"MISSING"))</f>
        <v/>
      </c>
      <c r="H13" s="6" t="str">
        <f>IF($C13="","",IFERROR(VLOOKUP($C13,Timeline_Rate_Card!$A:$K,7,FALSE),"MISSING"))</f>
        <v/>
      </c>
      <c r="I13" s="6" t="str">
        <f>IF($C13="","",IFERROR(VLOOKUP($C13,Timeline_Rate_Card!$A:$K,8,FALSE),"MISSING"))</f>
        <v/>
      </c>
      <c r="L13" s="5"/>
    </row>
    <row r="14">
      <c r="D14" s="6" t="str">
        <f>IF(B14="","",IFERROR(VLOOKUP(B14,Estimate!$A:$I,10,FALSE),"MISSING"))</f>
        <v/>
      </c>
      <c r="E14" s="6" t="str">
        <f>IF($C14="","",IFERROR(VLOOKUP($C14,Timeline_Rate_Card!$A:$K,11,FALSE),"MISSING"))</f>
        <v/>
      </c>
      <c r="G14" s="6" t="str">
        <f>IF($C14="","",IFERROR(VLOOKUP($C14,Timeline_Rate_Card!$A:$K,4,FALSE),"MISSING"))</f>
        <v/>
      </c>
      <c r="H14" s="6" t="str">
        <f>IF($C14="","",IFERROR(VLOOKUP($C14,Timeline_Rate_Card!$A:$K,7,FALSE),"MISSING"))</f>
        <v/>
      </c>
      <c r="I14" s="6" t="str">
        <f>IF($C14="","",IFERROR(VLOOKUP($C14,Timeline_Rate_Card!$A:$K,8,FALSE),"MISSING"))</f>
        <v/>
      </c>
      <c r="L14" s="5"/>
    </row>
    <row r="15">
      <c r="D15" s="6" t="str">
        <f>IF(B15="","",IFERROR(VLOOKUP(B15,Estimate!$A:$I,10,FALSE),"MISSING"))</f>
        <v/>
      </c>
      <c r="E15" s="6" t="str">
        <f>IF($C15="","",IFERROR(VLOOKUP($C15,Timeline_Rate_Card!$A:$K,11,FALSE),"MISSING"))</f>
        <v/>
      </c>
      <c r="G15" s="6" t="str">
        <f>IF($C15="","",IFERROR(VLOOKUP($C15,Timeline_Rate_Card!$A:$K,4,FALSE),"MISSING"))</f>
        <v/>
      </c>
      <c r="H15" s="6" t="str">
        <f>IF($C15="","",IFERROR(VLOOKUP($C15,Timeline_Rate_Card!$A:$K,7,FALSE),"MISSING"))</f>
        <v/>
      </c>
      <c r="I15" s="6" t="str">
        <f>IF($C15="","",IFERROR(VLOOKUP($C15,Timeline_Rate_Card!$A:$K,8,FALSE),"MISSING"))</f>
        <v/>
      </c>
      <c r="L15" s="5"/>
    </row>
    <row r="16">
      <c r="D16" s="6" t="str">
        <f>IF(B16="","",IFERROR(VLOOKUP(B16,Estimate!$A:$I,10,FALSE),"MISSING"))</f>
        <v/>
      </c>
      <c r="E16" s="6" t="str">
        <f>IF($C16="","",IFERROR(VLOOKUP($C16,Timeline_Rate_Card!$A:$K,11,FALSE),"MISSING"))</f>
        <v/>
      </c>
      <c r="G16" s="6" t="str">
        <f>IF($C16="","",IFERROR(VLOOKUP($C16,Timeline_Rate_Card!$A:$K,4,FALSE),"MISSING"))</f>
        <v/>
      </c>
      <c r="H16" s="6" t="str">
        <f>IF($C16="","",IFERROR(VLOOKUP($C16,Timeline_Rate_Card!$A:$K,7,FALSE),"MISSING"))</f>
        <v/>
      </c>
      <c r="I16" s="6" t="str">
        <f>IF($C16="","",IFERROR(VLOOKUP($C16,Timeline_Rate_Card!$A:$K,8,FALSE),"MISSING"))</f>
        <v/>
      </c>
      <c r="L16" s="5"/>
    </row>
    <row r="17">
      <c r="D17" s="6" t="str">
        <f>IF(B17="","",IFERROR(VLOOKUP(B17,Estimate!$A:$I,10,FALSE),"MISSING"))</f>
        <v/>
      </c>
      <c r="E17" s="6" t="str">
        <f>IF($C17="","",IFERROR(VLOOKUP($C17,Timeline_Rate_Card!$A:$K,11,FALSE),"MISSING"))</f>
        <v/>
      </c>
      <c r="G17" s="6" t="str">
        <f>IF($C17="","",IFERROR(VLOOKUP($C17,Timeline_Rate_Card!$A:$K,4,FALSE),"MISSING"))</f>
        <v/>
      </c>
      <c r="H17" s="6" t="str">
        <f>IF($C17="","",IFERROR(VLOOKUP($C17,Timeline_Rate_Card!$A:$K,7,FALSE),"MISSING"))</f>
        <v/>
      </c>
      <c r="I17" s="6" t="str">
        <f>IF($C17="","",IFERROR(VLOOKUP($C17,Timeline_Rate_Card!$A:$K,8,FALSE),"MISSING"))</f>
        <v/>
      </c>
      <c r="L17" s="5"/>
    </row>
    <row r="18">
      <c r="D18" s="6" t="str">
        <f>IF(B18="","",IFERROR(VLOOKUP(B18,Estimate!$A:$I,10,FALSE),"MISSING"))</f>
        <v/>
      </c>
      <c r="E18" s="6" t="str">
        <f>IF($C18="","",IFERROR(VLOOKUP($C18,Timeline_Rate_Card!$A:$K,11,FALSE),"MISSING"))</f>
        <v/>
      </c>
      <c r="G18" s="6" t="str">
        <f>IF($C18="","",IFERROR(VLOOKUP($C18,Timeline_Rate_Card!$A:$K,4,FALSE),"MISSING"))</f>
        <v/>
      </c>
      <c r="H18" s="6" t="str">
        <f>IF($C18="","",IFERROR(VLOOKUP($C18,Timeline_Rate_Card!$A:$K,7,FALSE),"MISSING"))</f>
        <v/>
      </c>
      <c r="I18" s="6" t="str">
        <f>IF($C18="","",IFERROR(VLOOKUP($C18,Timeline_Rate_Card!$A:$K,8,FALSE),"MISSING"))</f>
        <v/>
      </c>
      <c r="L18" s="5"/>
    </row>
    <row r="19">
      <c r="D19" s="6" t="str">
        <f>IF(B19="","",IFERROR(VLOOKUP(B19,Estimate!$A:$I,10,FALSE),"MISSING"))</f>
        <v/>
      </c>
      <c r="E19" s="6" t="str">
        <f>IF($C19="","",IFERROR(VLOOKUP($C19,Timeline_Rate_Card!$A:$K,11,FALSE),"MISSING"))</f>
        <v/>
      </c>
      <c r="G19" s="6" t="str">
        <f>IF($C19="","",IFERROR(VLOOKUP($C19,Timeline_Rate_Card!$A:$K,4,FALSE),"MISSING"))</f>
        <v/>
      </c>
      <c r="H19" s="6" t="str">
        <f>IF($C19="","",IFERROR(VLOOKUP($C19,Timeline_Rate_Card!$A:$K,7,FALSE),"MISSING"))</f>
        <v/>
      </c>
      <c r="I19" s="6" t="str">
        <f>IF($C19="","",IFERROR(VLOOKUP($C19,Timeline_Rate_Card!$A:$K,8,FALSE),"MISSING"))</f>
        <v/>
      </c>
      <c r="L19" s="5"/>
    </row>
    <row r="20">
      <c r="D20" s="6" t="str">
        <f>IF(B20="","",IFERROR(VLOOKUP(B20,Estimate!$A:$I,10,FALSE),"MISSING"))</f>
        <v/>
      </c>
      <c r="E20" s="6" t="str">
        <f>IF($C20="","",IFERROR(VLOOKUP($C20,Timeline_Rate_Card!$A:$K,11,FALSE),"MISSING"))</f>
        <v/>
      </c>
      <c r="G20" s="6" t="str">
        <f>IF($C20="","",IFERROR(VLOOKUP($C20,Timeline_Rate_Card!$A:$K,4,FALSE),"MISSING"))</f>
        <v/>
      </c>
      <c r="H20" s="6" t="str">
        <f>IF($C20="","",IFERROR(VLOOKUP($C20,Timeline_Rate_Card!$A:$K,7,FALSE),"MISSING"))</f>
        <v/>
      </c>
      <c r="I20" s="6" t="str">
        <f>IF($C20="","",IFERROR(VLOOKUP($C20,Timeline_Rate_Card!$A:$K,8,FALSE),"MISSING"))</f>
        <v/>
      </c>
      <c r="L20" s="5"/>
    </row>
    <row r="21" ht="15.75" customHeight="1">
      <c r="D21" s="6" t="str">
        <f>IF(B21="","",IFERROR(VLOOKUP(B21,Estimate!$A:$I,10,FALSE),"MISSING"))</f>
        <v/>
      </c>
      <c r="E21" s="6" t="str">
        <f>IF($C21="","",IFERROR(VLOOKUP($C21,Timeline_Rate_Card!$A:$K,11,FALSE),"MISSING"))</f>
        <v/>
      </c>
      <c r="G21" s="6" t="str">
        <f>IF($C21="","",IFERROR(VLOOKUP($C21,Timeline_Rate_Card!$A:$K,4,FALSE),"MISSING"))</f>
        <v/>
      </c>
      <c r="H21" s="6" t="str">
        <f>IF($C21="","",IFERROR(VLOOKUP($C21,Timeline_Rate_Card!$A:$K,7,FALSE),"MISSING"))</f>
        <v/>
      </c>
      <c r="I21" s="6" t="str">
        <f>IF($C21="","",IFERROR(VLOOKUP($C21,Timeline_Rate_Card!$A:$K,8,FALSE),"MISSING"))</f>
        <v/>
      </c>
      <c r="L21" s="5"/>
    </row>
    <row r="22" ht="15.75" customHeight="1">
      <c r="D22" s="6" t="str">
        <f>IF(B22="","",IFERROR(VLOOKUP(B22,Estimate!$A:$I,10,FALSE),"MISSING"))</f>
        <v/>
      </c>
      <c r="E22" s="6" t="str">
        <f>IF($C22="","",IFERROR(VLOOKUP($C22,Timeline_Rate_Card!$A:$K,11,FALSE),"MISSING"))</f>
        <v/>
      </c>
      <c r="G22" s="6" t="str">
        <f>IF($C22="","",IFERROR(VLOOKUP($C22,Timeline_Rate_Card!$A:$K,4,FALSE),"MISSING"))</f>
        <v/>
      </c>
      <c r="H22" s="6" t="str">
        <f>IF($C22="","",IFERROR(VLOOKUP($C22,Timeline_Rate_Card!$A:$K,7,FALSE),"MISSING"))</f>
        <v/>
      </c>
      <c r="I22" s="6" t="str">
        <f>IF($C22="","",IFERROR(VLOOKUP($C22,Timeline_Rate_Card!$A:$K,8,FALSE),"MISSING"))</f>
        <v/>
      </c>
      <c r="L22" s="5"/>
    </row>
    <row r="23" ht="15.75" customHeight="1">
      <c r="D23" s="6" t="str">
        <f>IF(B23="","",IFERROR(VLOOKUP(B23,Estimate!$A:$I,10,FALSE),"MISSING"))</f>
        <v/>
      </c>
      <c r="E23" s="6" t="str">
        <f>IF($C23="","",IFERROR(VLOOKUP($C23,Timeline_Rate_Card!$A:$K,11,FALSE),"MISSING"))</f>
        <v/>
      </c>
      <c r="G23" s="6" t="str">
        <f>IF($C23="","",IFERROR(VLOOKUP($C23,Timeline_Rate_Card!$A:$K,4,FALSE),"MISSING"))</f>
        <v/>
      </c>
      <c r="H23" s="6" t="str">
        <f>IF($C23="","",IFERROR(VLOOKUP($C23,Timeline_Rate_Card!$A:$K,7,FALSE),"MISSING"))</f>
        <v/>
      </c>
      <c r="I23" s="6" t="str">
        <f>IF($C23="","",IFERROR(VLOOKUP($C23,Timeline_Rate_Card!$A:$K,8,FALSE),"MISSING"))</f>
        <v/>
      </c>
      <c r="L23" s="5"/>
    </row>
    <row r="24" ht="15.75" customHeight="1">
      <c r="D24" s="6" t="str">
        <f>IF(B24="","",IFERROR(VLOOKUP(B24,Estimate!$A:$I,10,FALSE),"MISSING"))</f>
        <v/>
      </c>
      <c r="E24" s="6" t="str">
        <f>IF($C24="","",IFERROR(VLOOKUP($C24,Timeline_Rate_Card!$A:$K,11,FALSE),"MISSING"))</f>
        <v/>
      </c>
      <c r="G24" s="6" t="str">
        <f>IF($C24="","",IFERROR(VLOOKUP($C24,Timeline_Rate_Card!$A:$K,4,FALSE),"MISSING"))</f>
        <v/>
      </c>
      <c r="H24" s="6" t="str">
        <f>IF($C24="","",IFERROR(VLOOKUP($C24,Timeline_Rate_Card!$A:$K,7,FALSE),"MISSING"))</f>
        <v/>
      </c>
      <c r="I24" s="6" t="str">
        <f>IF($C24="","",IFERROR(VLOOKUP($C24,Timeline_Rate_Card!$A:$K,8,FALSE),"MISSING"))</f>
        <v/>
      </c>
      <c r="L24" s="5"/>
    </row>
    <row r="25" ht="15.75" customHeight="1">
      <c r="D25" s="6" t="str">
        <f>IF(B25="","",IFERROR(VLOOKUP(B25,Estimate!$A:$I,10,FALSE),"MISSING"))</f>
        <v/>
      </c>
      <c r="E25" s="6" t="str">
        <f>IF($C25="","",IFERROR(VLOOKUP($C25,Timeline_Rate_Card!$A:$K,11,FALSE),"MISSING"))</f>
        <v/>
      </c>
      <c r="G25" s="6" t="str">
        <f>IF($C25="","",IFERROR(VLOOKUP($C25,Timeline_Rate_Card!$A:$K,4,FALSE),"MISSING"))</f>
        <v/>
      </c>
      <c r="H25" s="6" t="str">
        <f>IF($C25="","",IFERROR(VLOOKUP($C25,Timeline_Rate_Card!$A:$K,7,FALSE),"MISSING"))</f>
        <v/>
      </c>
      <c r="I25" s="6" t="str">
        <f>IF($C25="","",IFERROR(VLOOKUP($C25,Timeline_Rate_Card!$A:$K,8,FALSE),"MISSING"))</f>
        <v/>
      </c>
      <c r="L25" s="5"/>
    </row>
    <row r="26" ht="15.75" customHeight="1">
      <c r="D26" s="6" t="str">
        <f>IF(B26="","",IFERROR(VLOOKUP(B26,Estimate!$A:$I,10,FALSE),"MISSING"))</f>
        <v/>
      </c>
      <c r="E26" s="6" t="str">
        <f>IF($C26="","",IFERROR(VLOOKUP($C26,Timeline_Rate_Card!$A:$K,11,FALSE),"MISSING"))</f>
        <v/>
      </c>
      <c r="G26" s="6" t="str">
        <f>IF($C26="","",IFERROR(VLOOKUP($C26,Timeline_Rate_Card!$A:$K,4,FALSE),"MISSING"))</f>
        <v/>
      </c>
      <c r="H26" s="6" t="str">
        <f>IF($C26="","",IFERROR(VLOOKUP($C26,Timeline_Rate_Card!$A:$K,7,FALSE),"MISSING"))</f>
        <v/>
      </c>
      <c r="I26" s="6" t="str">
        <f>IF($C26="","",IFERROR(VLOOKUP($C26,Timeline_Rate_Card!$A:$K,8,FALSE),"MISSING"))</f>
        <v/>
      </c>
      <c r="L26" s="5"/>
    </row>
    <row r="27" ht="15.75" customHeight="1">
      <c r="D27" s="6" t="str">
        <f>IF(B27="","",IFERROR(VLOOKUP(B27,Estimate!$A:$I,10,FALSE),"MISSING"))</f>
        <v/>
      </c>
      <c r="E27" s="6" t="str">
        <f>IF($C27="","",IFERROR(VLOOKUP($C27,Timeline_Rate_Card!$A:$K,11,FALSE),"MISSING"))</f>
        <v/>
      </c>
      <c r="G27" s="6" t="str">
        <f>IF($C27="","",IFERROR(VLOOKUP($C27,Timeline_Rate_Card!$A:$K,4,FALSE),"MISSING"))</f>
        <v/>
      </c>
      <c r="H27" s="6" t="str">
        <f>IF($C27="","",IFERROR(VLOOKUP($C27,Timeline_Rate_Card!$A:$K,7,FALSE),"MISSING"))</f>
        <v/>
      </c>
      <c r="I27" s="6" t="str">
        <f>IF($C27="","",IFERROR(VLOOKUP($C27,Timeline_Rate_Card!$A:$K,8,FALSE),"MISSING"))</f>
        <v/>
      </c>
      <c r="L27" s="5"/>
    </row>
    <row r="28" ht="15.75" customHeight="1">
      <c r="D28" s="6" t="str">
        <f>IF(B28="","",IFERROR(VLOOKUP(B28,Estimate!$A:$I,10,FALSE),"MISSING"))</f>
        <v/>
      </c>
      <c r="E28" s="6" t="str">
        <f>IF($C28="","",IFERROR(VLOOKUP($C28,Timeline_Rate_Card!$A:$K,11,FALSE),"MISSING"))</f>
        <v/>
      </c>
      <c r="G28" s="6" t="str">
        <f>IF($C28="","",IFERROR(VLOOKUP($C28,Timeline_Rate_Card!$A:$K,4,FALSE),"MISSING"))</f>
        <v/>
      </c>
      <c r="H28" s="6" t="str">
        <f>IF($C28="","",IFERROR(VLOOKUP($C28,Timeline_Rate_Card!$A:$K,7,FALSE),"MISSING"))</f>
        <v/>
      </c>
      <c r="I28" s="6" t="str">
        <f>IF($C28="","",IFERROR(VLOOKUP($C28,Timeline_Rate_Card!$A:$K,8,FALSE),"MISSING"))</f>
        <v/>
      </c>
      <c r="L28" s="5"/>
    </row>
    <row r="29" ht="15.75" customHeight="1">
      <c r="D29" s="6" t="str">
        <f>IF(B29="","",IFERROR(VLOOKUP(B29,Estimate!$A:$I,10,FALSE),"MISSING"))</f>
        <v/>
      </c>
      <c r="E29" s="6" t="str">
        <f>IF($C29="","",IFERROR(VLOOKUP($C29,Timeline_Rate_Card!$A:$K,11,FALSE),"MISSING"))</f>
        <v/>
      </c>
      <c r="G29" s="6" t="str">
        <f>IF($C29="","",IFERROR(VLOOKUP($C29,Timeline_Rate_Card!$A:$K,4,FALSE),"MISSING"))</f>
        <v/>
      </c>
      <c r="H29" s="6" t="str">
        <f>IF($C29="","",IFERROR(VLOOKUP($C29,Timeline_Rate_Card!$A:$K,7,FALSE),"MISSING"))</f>
        <v/>
      </c>
      <c r="I29" s="6" t="str">
        <f>IF($C29="","",IFERROR(VLOOKUP($C29,Timeline_Rate_Card!$A:$K,8,FALSE),"MISSING"))</f>
        <v/>
      </c>
      <c r="L29" s="5"/>
    </row>
    <row r="30" ht="15.75" customHeight="1">
      <c r="D30" s="6" t="str">
        <f>IF(B30="","",IFERROR(VLOOKUP(B30,Estimate!$A:$I,10,FALSE),"MISSING"))</f>
        <v/>
      </c>
      <c r="E30" s="6" t="str">
        <f>IF($C30="","",IFERROR(VLOOKUP($C30,Timeline_Rate_Card!$A:$K,11,FALSE),"MISSING"))</f>
        <v/>
      </c>
      <c r="G30" s="6" t="str">
        <f>IF($C30="","",IFERROR(VLOOKUP($C30,Timeline_Rate_Card!$A:$K,4,FALSE),"MISSING"))</f>
        <v/>
      </c>
      <c r="H30" s="6" t="str">
        <f>IF($C30="","",IFERROR(VLOOKUP($C30,Timeline_Rate_Card!$A:$K,7,FALSE),"MISSING"))</f>
        <v/>
      </c>
      <c r="I30" s="6" t="str">
        <f>IF($C30="","",IFERROR(VLOOKUP($C30,Timeline_Rate_Card!$A:$K,8,FALSE),"MISSING"))</f>
        <v/>
      </c>
      <c r="L30" s="5"/>
    </row>
    <row r="31" ht="15.75" customHeight="1">
      <c r="D31" s="6" t="str">
        <f>IF(B31="","",IFERROR(VLOOKUP(B31,Estimate!$A:$I,10,FALSE),"MISSING"))</f>
        <v/>
      </c>
      <c r="E31" s="6" t="str">
        <f>IF($C31="","",IFERROR(VLOOKUP($C31,Timeline_Rate_Card!$A:$K,11,FALSE),"MISSING"))</f>
        <v/>
      </c>
      <c r="G31" s="6" t="str">
        <f>IF($C31="","",IFERROR(VLOOKUP($C31,Timeline_Rate_Card!$A:$K,4,FALSE),"MISSING"))</f>
        <v/>
      </c>
      <c r="H31" s="6" t="str">
        <f>IF($C31="","",IFERROR(VLOOKUP($C31,Timeline_Rate_Card!$A:$K,7,FALSE),"MISSING"))</f>
        <v/>
      </c>
      <c r="I31" s="6" t="str">
        <f>IF($C31="","",IFERROR(VLOOKUP($C31,Timeline_Rate_Card!$A:$K,8,FALSE),"MISSING"))</f>
        <v/>
      </c>
      <c r="L31" s="5"/>
    </row>
    <row r="32" ht="15.75" customHeight="1">
      <c r="D32" s="6" t="str">
        <f>IF(B32="","",IFERROR(VLOOKUP(B32,Estimate!$A:$I,10,FALSE),"MISSING"))</f>
        <v/>
      </c>
      <c r="E32" s="6" t="str">
        <f>IF($C32="","",IFERROR(VLOOKUP($C32,Timeline_Rate_Card!$A:$K,11,FALSE),"MISSING"))</f>
        <v/>
      </c>
      <c r="G32" s="6" t="str">
        <f>IF($C32="","",IFERROR(VLOOKUP($C32,Timeline_Rate_Card!$A:$K,4,FALSE),"MISSING"))</f>
        <v/>
      </c>
      <c r="H32" s="6" t="str">
        <f>IF($C32="","",IFERROR(VLOOKUP($C32,Timeline_Rate_Card!$A:$K,7,FALSE),"MISSING"))</f>
        <v/>
      </c>
      <c r="I32" s="6" t="str">
        <f>IF($C32="","",IFERROR(VLOOKUP($C32,Timeline_Rate_Card!$A:$K,8,FALSE),"MISSING"))</f>
        <v/>
      </c>
      <c r="L32" s="5"/>
    </row>
    <row r="33" ht="15.75" customHeight="1">
      <c r="D33" s="6" t="str">
        <f>IF(B33="","",IFERROR(VLOOKUP(B33,Estimate!$A:$I,10,FALSE),"MISSING"))</f>
        <v/>
      </c>
      <c r="E33" s="6" t="str">
        <f>IF($C33="","",IFERROR(VLOOKUP($C33,Timeline_Rate_Card!$A:$K,11,FALSE),"MISSING"))</f>
        <v/>
      </c>
      <c r="G33" s="6" t="str">
        <f>IF($C33="","",IFERROR(VLOOKUP($C33,Timeline_Rate_Card!$A:$K,4,FALSE),"MISSING"))</f>
        <v/>
      </c>
      <c r="H33" s="6" t="str">
        <f>IF($C33="","",IFERROR(VLOOKUP($C33,Timeline_Rate_Card!$A:$K,7,FALSE),"MISSING"))</f>
        <v/>
      </c>
      <c r="I33" s="6" t="str">
        <f>IF($C33="","",IFERROR(VLOOKUP($C33,Timeline_Rate_Card!$A:$K,8,FALSE),"MISSING"))</f>
        <v/>
      </c>
      <c r="L33" s="5"/>
    </row>
    <row r="34" ht="15.75" customHeight="1">
      <c r="D34" s="6" t="str">
        <f>IF(B34="","",IFERROR(VLOOKUP(B34,Estimate!$A:$I,10,FALSE),"MISSING"))</f>
        <v/>
      </c>
      <c r="E34" s="6" t="str">
        <f>IF($C34="","",IFERROR(VLOOKUP($C34,Timeline_Rate_Card!$A:$K,11,FALSE),"MISSING"))</f>
        <v/>
      </c>
      <c r="G34" s="6" t="str">
        <f>IF($C34="","",IFERROR(VLOOKUP($C34,Timeline_Rate_Card!$A:$K,4,FALSE),"MISSING"))</f>
        <v/>
      </c>
      <c r="H34" s="6" t="str">
        <f>IF($C34="","",IFERROR(VLOOKUP($C34,Timeline_Rate_Card!$A:$K,7,FALSE),"MISSING"))</f>
        <v/>
      </c>
      <c r="I34" s="6" t="str">
        <f>IF($C34="","",IFERROR(VLOOKUP($C34,Timeline_Rate_Card!$A:$K,8,FALSE),"MISSING"))</f>
        <v/>
      </c>
      <c r="L34" s="5"/>
    </row>
    <row r="35" ht="15.75" customHeight="1">
      <c r="D35" s="6" t="str">
        <f>IF(B35="","",IFERROR(VLOOKUP(B35,Estimate!$A:$I,10,FALSE),"MISSING"))</f>
        <v/>
      </c>
      <c r="E35" s="6" t="str">
        <f>IF($C35="","",IFERROR(VLOOKUP($C35,Timeline_Rate_Card!$A:$K,11,FALSE),"MISSING"))</f>
        <v/>
      </c>
      <c r="G35" s="6" t="str">
        <f>IF($C35="","",IFERROR(VLOOKUP($C35,Timeline_Rate_Card!$A:$K,4,FALSE),"MISSING"))</f>
        <v/>
      </c>
      <c r="H35" s="6" t="str">
        <f>IF($C35="","",IFERROR(VLOOKUP($C35,Timeline_Rate_Card!$A:$K,7,FALSE),"MISSING"))</f>
        <v/>
      </c>
      <c r="I35" s="6" t="str">
        <f>IF($C35="","",IFERROR(VLOOKUP($C35,Timeline_Rate_Card!$A:$K,8,FALSE),"MISSING"))</f>
        <v/>
      </c>
      <c r="L35" s="5"/>
    </row>
    <row r="36" ht="15.75" customHeight="1">
      <c r="D36" s="6" t="str">
        <f>IF(B36="","",IFERROR(VLOOKUP(B36,Estimate!$A:$I,10,FALSE),"MISSING"))</f>
        <v/>
      </c>
      <c r="E36" s="6" t="str">
        <f>IF($C36="","",IFERROR(VLOOKUP($C36,Timeline_Rate_Card!$A:$K,11,FALSE),"MISSING"))</f>
        <v/>
      </c>
      <c r="G36" s="6" t="str">
        <f>IF($C36="","",IFERROR(VLOOKUP($C36,Timeline_Rate_Card!$A:$K,4,FALSE),"MISSING"))</f>
        <v/>
      </c>
      <c r="H36" s="6" t="str">
        <f>IF($C36="","",IFERROR(VLOOKUP($C36,Timeline_Rate_Card!$A:$K,7,FALSE),"MISSING"))</f>
        <v/>
      </c>
      <c r="I36" s="6" t="str">
        <f>IF($C36="","",IFERROR(VLOOKUP($C36,Timeline_Rate_Card!$A:$K,8,FALSE),"MISSING"))</f>
        <v/>
      </c>
      <c r="L36" s="5"/>
    </row>
    <row r="37" ht="15.75" customHeight="1">
      <c r="D37" s="6" t="str">
        <f>IF(B37="","",IFERROR(VLOOKUP(B37,Estimate!$A:$I,10,FALSE),"MISSING"))</f>
        <v/>
      </c>
      <c r="E37" s="6" t="str">
        <f>IF($C37="","",IFERROR(VLOOKUP($C37,Timeline_Rate_Card!$A:$K,11,FALSE),"MISSING"))</f>
        <v/>
      </c>
      <c r="G37" s="6" t="str">
        <f>IF($C37="","",IFERROR(VLOOKUP($C37,Timeline_Rate_Card!$A:$K,4,FALSE),"MISSING"))</f>
        <v/>
      </c>
      <c r="H37" s="6" t="str">
        <f>IF($C37="","",IFERROR(VLOOKUP($C37,Timeline_Rate_Card!$A:$K,7,FALSE),"MISSING"))</f>
        <v/>
      </c>
      <c r="I37" s="6" t="str">
        <f>IF($C37="","",IFERROR(VLOOKUP($C37,Timeline_Rate_Card!$A:$K,8,FALSE),"MISSING"))</f>
        <v/>
      </c>
      <c r="L37" s="5"/>
    </row>
    <row r="38" ht="15.75" customHeight="1">
      <c r="D38" s="6" t="str">
        <f>IF(B38="","",IFERROR(VLOOKUP(B38,Estimate!$A:$I,10,FALSE),"MISSING"))</f>
        <v/>
      </c>
      <c r="E38" s="6" t="str">
        <f>IF($C38="","",IFERROR(VLOOKUP($C38,Timeline_Rate_Card!$A:$K,11,FALSE),"MISSING"))</f>
        <v/>
      </c>
      <c r="G38" s="6" t="str">
        <f>IF($C38="","",IFERROR(VLOOKUP($C38,Timeline_Rate_Card!$A:$K,4,FALSE),"MISSING"))</f>
        <v/>
      </c>
      <c r="H38" s="6" t="str">
        <f>IF($C38="","",IFERROR(VLOOKUP($C38,Timeline_Rate_Card!$A:$K,7,FALSE),"MISSING"))</f>
        <v/>
      </c>
      <c r="I38" s="6" t="str">
        <f>IF($C38="","",IFERROR(VLOOKUP($C38,Timeline_Rate_Card!$A:$K,8,FALSE),"MISSING"))</f>
        <v/>
      </c>
      <c r="L38" s="5"/>
    </row>
    <row r="39" ht="15.75" customHeight="1">
      <c r="D39" s="6" t="str">
        <f>IF(B39="","",IFERROR(VLOOKUP(B39,Estimate!$A:$I,10,FALSE),"MISSING"))</f>
        <v/>
      </c>
      <c r="E39" s="6" t="str">
        <f>IF($C39="","",IFERROR(VLOOKUP($C39,Timeline_Rate_Card!$A:$K,11,FALSE),"MISSING"))</f>
        <v/>
      </c>
      <c r="G39" s="6" t="str">
        <f>IF($C39="","",IFERROR(VLOOKUP($C39,Timeline_Rate_Card!$A:$K,4,FALSE),"MISSING"))</f>
        <v/>
      </c>
      <c r="H39" s="6" t="str">
        <f>IF($C39="","",IFERROR(VLOOKUP($C39,Timeline_Rate_Card!$A:$K,7,FALSE),"MISSING"))</f>
        <v/>
      </c>
      <c r="I39" s="6" t="str">
        <f>IF($C39="","",IFERROR(VLOOKUP($C39,Timeline_Rate_Card!$A:$K,8,FALSE),"MISSING"))</f>
        <v/>
      </c>
      <c r="L39" s="5"/>
    </row>
    <row r="40" ht="15.75" customHeight="1">
      <c r="D40" s="6" t="str">
        <f>IF(B40="","",IFERROR(VLOOKUP(B40,Estimate!$A:$I,10,FALSE),"MISSING"))</f>
        <v/>
      </c>
      <c r="E40" s="6" t="str">
        <f>IF($C40="","",IFERROR(VLOOKUP($C40,Timeline_Rate_Card!$A:$K,11,FALSE),"MISSING"))</f>
        <v/>
      </c>
      <c r="G40" s="6" t="str">
        <f>IF($C40="","",IFERROR(VLOOKUP($C40,Timeline_Rate_Card!$A:$K,4,FALSE),"MISSING"))</f>
        <v/>
      </c>
      <c r="H40" s="6" t="str">
        <f>IF($C40="","",IFERROR(VLOOKUP($C40,Timeline_Rate_Card!$A:$K,7,FALSE),"MISSING"))</f>
        <v/>
      </c>
      <c r="I40" s="6" t="str">
        <f>IF($C40="","",IFERROR(VLOOKUP($C40,Timeline_Rate_Card!$A:$K,8,FALSE),"MISSING"))</f>
        <v/>
      </c>
      <c r="L40" s="5"/>
    </row>
    <row r="41" ht="15.75" customHeight="1">
      <c r="D41" s="6" t="str">
        <f>IF(B41="","",IFERROR(VLOOKUP(B41,Estimate!$A:$I,10,FALSE),"MISSING"))</f>
        <v/>
      </c>
      <c r="E41" s="6" t="str">
        <f>IF($C41="","",IFERROR(VLOOKUP($C41,Timeline_Rate_Card!$A:$K,11,FALSE),"MISSING"))</f>
        <v/>
      </c>
      <c r="G41" s="6" t="str">
        <f>IF($C41="","",IFERROR(VLOOKUP($C41,Timeline_Rate_Card!$A:$K,4,FALSE),"MISSING"))</f>
        <v/>
      </c>
      <c r="H41" s="6" t="str">
        <f>IF($C41="","",IFERROR(VLOOKUP($C41,Timeline_Rate_Card!$A:$K,7,FALSE),"MISSING"))</f>
        <v/>
      </c>
      <c r="I41" s="6" t="str">
        <f>IF($C41="","",IFERROR(VLOOKUP($C41,Timeline_Rate_Card!$A:$K,8,FALSE),"MISSING"))</f>
        <v/>
      </c>
      <c r="L41" s="5"/>
    </row>
    <row r="42" ht="15.75" customHeight="1">
      <c r="D42" s="6" t="str">
        <f>IF(B42="","",IFERROR(VLOOKUP(B42,Estimate!$A:$I,10,FALSE),"MISSING"))</f>
        <v/>
      </c>
      <c r="E42" s="6" t="str">
        <f>IF($C42="","",IFERROR(VLOOKUP($C42,Timeline_Rate_Card!$A:$K,11,FALSE),"MISSING"))</f>
        <v/>
      </c>
      <c r="G42" s="6" t="str">
        <f>IF($C42="","",IFERROR(VLOOKUP($C42,Timeline_Rate_Card!$A:$K,4,FALSE),"MISSING"))</f>
        <v/>
      </c>
      <c r="H42" s="6" t="str">
        <f>IF($C42="","",IFERROR(VLOOKUP($C42,Timeline_Rate_Card!$A:$K,7,FALSE),"MISSING"))</f>
        <v/>
      </c>
      <c r="I42" s="6" t="str">
        <f>IF($C42="","",IFERROR(VLOOKUP($C42,Timeline_Rate_Card!$A:$K,8,FALSE),"MISSING"))</f>
        <v/>
      </c>
      <c r="L42" s="5"/>
    </row>
    <row r="43" ht="15.75" customHeight="1">
      <c r="D43" s="6" t="str">
        <f>IF(B43="","",IFERROR(VLOOKUP(B43,Estimate!$A:$I,10,FALSE),"MISSING"))</f>
        <v/>
      </c>
      <c r="E43" s="6" t="str">
        <f>IF($C43="","",IFERROR(VLOOKUP($C43,Timeline_Rate_Card!$A:$K,11,FALSE),"MISSING"))</f>
        <v/>
      </c>
      <c r="G43" s="6" t="str">
        <f>IF($C43="","",IFERROR(VLOOKUP($C43,Timeline_Rate_Card!$A:$K,4,FALSE),"MISSING"))</f>
        <v/>
      </c>
      <c r="H43" s="6" t="str">
        <f>IF($C43="","",IFERROR(VLOOKUP($C43,Timeline_Rate_Card!$A:$K,7,FALSE),"MISSING"))</f>
        <v/>
      </c>
      <c r="I43" s="6" t="str">
        <f>IF($C43="","",IFERROR(VLOOKUP($C43,Timeline_Rate_Card!$A:$K,8,FALSE),"MISSING"))</f>
        <v/>
      </c>
      <c r="L43" s="5"/>
    </row>
    <row r="44" ht="15.75" customHeight="1">
      <c r="D44" s="6" t="str">
        <f>IF(B44="","",IFERROR(VLOOKUP(B44,Estimate!$A:$I,10,FALSE),"MISSING"))</f>
        <v/>
      </c>
      <c r="E44" s="6" t="str">
        <f>IF($C44="","",IFERROR(VLOOKUP($C44,Timeline_Rate_Card!$A:$K,11,FALSE),"MISSING"))</f>
        <v/>
      </c>
      <c r="G44" s="6" t="str">
        <f>IF($C44="","",IFERROR(VLOOKUP($C44,Timeline_Rate_Card!$A:$K,4,FALSE),"MISSING"))</f>
        <v/>
      </c>
      <c r="H44" s="6" t="str">
        <f>IF($C44="","",IFERROR(VLOOKUP($C44,Timeline_Rate_Card!$A:$K,7,FALSE),"MISSING"))</f>
        <v/>
      </c>
      <c r="I44" s="6" t="str">
        <f>IF($C44="","",IFERROR(VLOOKUP($C44,Timeline_Rate_Card!$A:$K,8,FALSE),"MISSING"))</f>
        <v/>
      </c>
      <c r="L44" s="5"/>
    </row>
    <row r="45" ht="15.75" customHeight="1">
      <c r="D45" s="6" t="str">
        <f>IF(B45="","",IFERROR(VLOOKUP(B45,Estimate!$A:$I,10,FALSE),"MISSING"))</f>
        <v/>
      </c>
      <c r="E45" s="6" t="str">
        <f>IF($C45="","",IFERROR(VLOOKUP($C45,Timeline_Rate_Card!$A:$K,11,FALSE),"MISSING"))</f>
        <v/>
      </c>
      <c r="G45" s="6" t="str">
        <f>IF($C45="","",IFERROR(VLOOKUP($C45,Timeline_Rate_Card!$A:$K,4,FALSE),"MISSING"))</f>
        <v/>
      </c>
      <c r="H45" s="6" t="str">
        <f>IF($C45="","",IFERROR(VLOOKUP($C45,Timeline_Rate_Card!$A:$K,7,FALSE),"MISSING"))</f>
        <v/>
      </c>
      <c r="I45" s="6" t="str">
        <f>IF($C45="","",IFERROR(VLOOKUP($C45,Timeline_Rate_Card!$A:$K,8,FALSE),"MISSING"))</f>
        <v/>
      </c>
      <c r="L45" s="5"/>
    </row>
    <row r="46" ht="15.75" customHeight="1">
      <c r="D46" s="6" t="str">
        <f>IF(B46="","",IFERROR(VLOOKUP(B46,Estimate!$A:$I,10,FALSE),"MISSING"))</f>
        <v/>
      </c>
      <c r="E46" s="6" t="str">
        <f>IF($C46="","",IFERROR(VLOOKUP($C46,Timeline_Rate_Card!$A:$K,11,FALSE),"MISSING"))</f>
        <v/>
      </c>
      <c r="G46" s="6" t="str">
        <f>IF($C46="","",IFERROR(VLOOKUP($C46,Timeline_Rate_Card!$A:$K,4,FALSE),"MISSING"))</f>
        <v/>
      </c>
      <c r="H46" s="6" t="str">
        <f>IF($C46="","",IFERROR(VLOOKUP($C46,Timeline_Rate_Card!$A:$K,7,FALSE),"MISSING"))</f>
        <v/>
      </c>
      <c r="I46" s="6" t="str">
        <f>IF($C46="","",IFERROR(VLOOKUP($C46,Timeline_Rate_Card!$A:$K,8,FALSE),"MISSING"))</f>
        <v/>
      </c>
      <c r="L46" s="5"/>
    </row>
    <row r="47" ht="15.75" customHeight="1">
      <c r="D47" s="6" t="str">
        <f>IF(B47="","",IFERROR(VLOOKUP(B47,Estimate!$A:$I,10,FALSE),"MISSING"))</f>
        <v/>
      </c>
      <c r="E47" s="6" t="str">
        <f>IF($C47="","",IFERROR(VLOOKUP($C47,Timeline_Rate_Card!$A:$K,11,FALSE),"MISSING"))</f>
        <v/>
      </c>
      <c r="G47" s="6" t="str">
        <f>IF($C47="","",IFERROR(VLOOKUP($C47,Timeline_Rate_Card!$A:$K,4,FALSE),"MISSING"))</f>
        <v/>
      </c>
      <c r="H47" s="6" t="str">
        <f>IF($C47="","",IFERROR(VLOOKUP($C47,Timeline_Rate_Card!$A:$K,7,FALSE),"MISSING"))</f>
        <v/>
      </c>
      <c r="I47" s="6" t="str">
        <f>IF($C47="","",IFERROR(VLOOKUP($C47,Timeline_Rate_Card!$A:$K,8,FALSE),"MISSING"))</f>
        <v/>
      </c>
      <c r="L47" s="5"/>
    </row>
    <row r="48" ht="15.75" customHeight="1">
      <c r="D48" s="6" t="str">
        <f>IF(B48="","",IFERROR(VLOOKUP(B48,Estimate!$A:$I,10,FALSE),"MISSING"))</f>
        <v/>
      </c>
      <c r="E48" s="6" t="str">
        <f>IF($C48="","",IFERROR(VLOOKUP($C48,Timeline_Rate_Card!$A:$K,11,FALSE),"MISSING"))</f>
        <v/>
      </c>
      <c r="G48" s="6" t="str">
        <f>IF($C48="","",IFERROR(VLOOKUP($C48,Timeline_Rate_Card!$A:$K,4,FALSE),"MISSING"))</f>
        <v/>
      </c>
      <c r="H48" s="6" t="str">
        <f>IF($C48="","",IFERROR(VLOOKUP($C48,Timeline_Rate_Card!$A:$K,7,FALSE),"MISSING"))</f>
        <v/>
      </c>
      <c r="I48" s="6" t="str">
        <f>IF($C48="","",IFERROR(VLOOKUP($C48,Timeline_Rate_Card!$A:$K,8,FALSE),"MISSING"))</f>
        <v/>
      </c>
      <c r="L48" s="5"/>
    </row>
    <row r="49" ht="15.75" customHeight="1">
      <c r="D49" s="6" t="str">
        <f>IF(B49="","",IFERROR(VLOOKUP(B49,Estimate!$A:$I,10,FALSE),"MISSING"))</f>
        <v/>
      </c>
      <c r="E49" s="6" t="str">
        <f>IF($C49="","",IFERROR(VLOOKUP($C49,Timeline_Rate_Card!$A:$K,11,FALSE),"MISSING"))</f>
        <v/>
      </c>
      <c r="G49" s="6" t="str">
        <f>IF($C49="","",IFERROR(VLOOKUP($C49,Timeline_Rate_Card!$A:$K,4,FALSE),"MISSING"))</f>
        <v/>
      </c>
      <c r="H49" s="6" t="str">
        <f>IF($C49="","",IFERROR(VLOOKUP($C49,Timeline_Rate_Card!$A:$K,7,FALSE),"MISSING"))</f>
        <v/>
      </c>
      <c r="I49" s="6" t="str">
        <f>IF($C49="","",IFERROR(VLOOKUP($C49,Timeline_Rate_Card!$A:$K,8,FALSE),"MISSING"))</f>
        <v/>
      </c>
      <c r="L49" s="5"/>
    </row>
    <row r="50" ht="15.75" customHeight="1">
      <c r="D50" s="6" t="str">
        <f>IF(B50="","",IFERROR(VLOOKUP(B50,Estimate!$A:$I,10,FALSE),"MISSING"))</f>
        <v/>
      </c>
      <c r="E50" s="6" t="str">
        <f>IF($C50="","",IFERROR(VLOOKUP($C50,Timeline_Rate_Card!$A:$K,11,FALSE),"MISSING"))</f>
        <v/>
      </c>
      <c r="G50" s="6" t="str">
        <f>IF($C50="","",IFERROR(VLOOKUP($C50,Timeline_Rate_Card!$A:$K,4,FALSE),"MISSING"))</f>
        <v/>
      </c>
      <c r="H50" s="6" t="str">
        <f>IF($C50="","",IFERROR(VLOOKUP($C50,Timeline_Rate_Card!$A:$K,7,FALSE),"MISSING"))</f>
        <v/>
      </c>
      <c r="I50" s="6" t="str">
        <f>IF($C50="","",IFERROR(VLOOKUP($C50,Timeline_Rate_Card!$A:$K,8,FALSE),"MISSING"))</f>
        <v/>
      </c>
      <c r="L50" s="5"/>
    </row>
    <row r="51" ht="15.75" customHeight="1">
      <c r="D51" s="6" t="str">
        <f>IF(B51="","",IFERROR(VLOOKUP(B51,Estimate!$A:$I,10,FALSE),"MISSING"))</f>
        <v/>
      </c>
      <c r="E51" s="6" t="str">
        <f>IF($C51="","",IFERROR(VLOOKUP($C51,Timeline_Rate_Card!$A:$K,11,FALSE),"MISSING"))</f>
        <v/>
      </c>
      <c r="G51" s="6" t="str">
        <f>IF($C51="","",IFERROR(VLOOKUP($C51,Timeline_Rate_Card!$A:$K,4,FALSE),"MISSING"))</f>
        <v/>
      </c>
      <c r="H51" s="6" t="str">
        <f>IF($C51="","",IFERROR(VLOOKUP($C51,Timeline_Rate_Card!$A:$K,7,FALSE),"MISSING"))</f>
        <v/>
      </c>
      <c r="I51" s="6" t="str">
        <f>IF($C51="","",IFERROR(VLOOKUP($C51,Timeline_Rate_Card!$A:$K,8,FALSE),"MISSING"))</f>
        <v/>
      </c>
      <c r="L51" s="5"/>
    </row>
    <row r="52" ht="15.75" customHeight="1">
      <c r="D52" s="6" t="str">
        <f>IF(B52="","",IFERROR(VLOOKUP(B52,Estimate!$A:$I,10,FALSE),"MISSING"))</f>
        <v/>
      </c>
      <c r="E52" s="6" t="str">
        <f>IF($C52="","",IFERROR(VLOOKUP($C52,Timeline_Rate_Card!$A:$K,11,FALSE),"MISSING"))</f>
        <v/>
      </c>
      <c r="G52" s="6" t="str">
        <f>IF($C52="","",IFERROR(VLOOKUP($C52,Timeline_Rate_Card!$A:$K,4,FALSE),"MISSING"))</f>
        <v/>
      </c>
      <c r="H52" s="6" t="str">
        <f>IF($C52="","",IFERROR(VLOOKUP($C52,Timeline_Rate_Card!$A:$K,7,FALSE),"MISSING"))</f>
        <v/>
      </c>
      <c r="I52" s="6" t="str">
        <f>IF($C52="","",IFERROR(VLOOKUP($C52,Timeline_Rate_Card!$A:$K,8,FALSE),"MISSING"))</f>
        <v/>
      </c>
      <c r="L52" s="5"/>
    </row>
    <row r="53" ht="15.75" customHeight="1">
      <c r="D53" s="6" t="str">
        <f>IF(B53="","",IFERROR(VLOOKUP(B53,Estimate!$A:$I,10,FALSE),"MISSING"))</f>
        <v/>
      </c>
      <c r="E53" s="6" t="str">
        <f>IF($C53="","",IFERROR(VLOOKUP($C53,Timeline_Rate_Card!$A:$K,11,FALSE),"MISSING"))</f>
        <v/>
      </c>
      <c r="G53" s="6" t="str">
        <f>IF($C53="","",IFERROR(VLOOKUP($C53,Timeline_Rate_Card!$A:$K,4,FALSE),"MISSING"))</f>
        <v/>
      </c>
      <c r="H53" s="6" t="str">
        <f>IF($C53="","",IFERROR(VLOOKUP($C53,Timeline_Rate_Card!$A:$K,7,FALSE),"MISSING"))</f>
        <v/>
      </c>
      <c r="I53" s="6" t="str">
        <f>IF($C53="","",IFERROR(VLOOKUP($C53,Timeline_Rate_Card!$A:$K,8,FALSE),"MISSING"))</f>
        <v/>
      </c>
      <c r="L53" s="5"/>
    </row>
    <row r="54" ht="15.75" customHeight="1">
      <c r="D54" s="6" t="str">
        <f>IF(B54="","",IFERROR(VLOOKUP(B54,Estimate!$A:$I,10,FALSE),"MISSING"))</f>
        <v/>
      </c>
      <c r="E54" s="6" t="str">
        <f>IF($C54="","",IFERROR(VLOOKUP($C54,Timeline_Rate_Card!$A:$K,11,FALSE),"MISSING"))</f>
        <v/>
      </c>
      <c r="G54" s="6" t="str">
        <f>IF($C54="","",IFERROR(VLOOKUP($C54,Timeline_Rate_Card!$A:$K,4,FALSE),"MISSING"))</f>
        <v/>
      </c>
      <c r="H54" s="6" t="str">
        <f>IF($C54="","",IFERROR(VLOOKUP($C54,Timeline_Rate_Card!$A:$K,7,FALSE),"MISSING"))</f>
        <v/>
      </c>
      <c r="I54" s="6" t="str">
        <f>IF($C54="","",IFERROR(VLOOKUP($C54,Timeline_Rate_Card!$A:$K,8,FALSE),"MISSING"))</f>
        <v/>
      </c>
      <c r="L54" s="5"/>
    </row>
    <row r="55" ht="15.75" customHeight="1">
      <c r="D55" s="6" t="str">
        <f>IF(B55="","",IFERROR(VLOOKUP(B55,Estimate!$A:$I,10,FALSE),"MISSING"))</f>
        <v/>
      </c>
      <c r="E55" s="6" t="str">
        <f>IF($C55="","",IFERROR(VLOOKUP($C55,Timeline_Rate_Card!$A:$K,11,FALSE),"MISSING"))</f>
        <v/>
      </c>
      <c r="G55" s="6" t="str">
        <f>IF($C55="","",IFERROR(VLOOKUP($C55,Timeline_Rate_Card!$A:$K,4,FALSE),"MISSING"))</f>
        <v/>
      </c>
      <c r="H55" s="6" t="str">
        <f>IF($C55="","",IFERROR(VLOOKUP($C55,Timeline_Rate_Card!$A:$K,7,FALSE),"MISSING"))</f>
        <v/>
      </c>
      <c r="I55" s="6" t="str">
        <f>IF($C55="","",IFERROR(VLOOKUP($C55,Timeline_Rate_Card!$A:$K,8,FALSE),"MISSING"))</f>
        <v/>
      </c>
      <c r="L55" s="5"/>
    </row>
    <row r="56" ht="15.75" customHeight="1">
      <c r="D56" s="6" t="str">
        <f>IF(B56="","",IFERROR(VLOOKUP(B56,Estimate!$A:$I,10,FALSE),"MISSING"))</f>
        <v/>
      </c>
      <c r="E56" s="6" t="str">
        <f>IF($C56="","",IFERROR(VLOOKUP($C56,Timeline_Rate_Card!$A:$K,11,FALSE),"MISSING"))</f>
        <v/>
      </c>
      <c r="G56" s="6" t="str">
        <f>IF($C56="","",IFERROR(VLOOKUP($C56,Timeline_Rate_Card!$A:$K,4,FALSE),"MISSING"))</f>
        <v/>
      </c>
      <c r="H56" s="6" t="str">
        <f>IF($C56="","",IFERROR(VLOOKUP($C56,Timeline_Rate_Card!$A:$K,7,FALSE),"MISSING"))</f>
        <v/>
      </c>
      <c r="I56" s="6" t="str">
        <f>IF($C56="","",IFERROR(VLOOKUP($C56,Timeline_Rate_Card!$A:$K,8,FALSE),"MISSING"))</f>
        <v/>
      </c>
      <c r="L56" s="5"/>
    </row>
    <row r="57" ht="15.75" customHeight="1">
      <c r="D57" s="6" t="str">
        <f>IF(B57="","",IFERROR(VLOOKUP(B57,Estimate!$A:$I,10,FALSE),"MISSING"))</f>
        <v/>
      </c>
      <c r="E57" s="6" t="str">
        <f>IF($C57="","",IFERROR(VLOOKUP($C57,Timeline_Rate_Card!$A:$K,11,FALSE),"MISSING"))</f>
        <v/>
      </c>
      <c r="G57" s="6" t="str">
        <f>IF($C57="","",IFERROR(VLOOKUP($C57,Timeline_Rate_Card!$A:$K,4,FALSE),"MISSING"))</f>
        <v/>
      </c>
      <c r="H57" s="6" t="str">
        <f>IF($C57="","",IFERROR(VLOOKUP($C57,Timeline_Rate_Card!$A:$K,7,FALSE),"MISSING"))</f>
        <v/>
      </c>
      <c r="I57" s="6" t="str">
        <f>IF($C57="","",IFERROR(VLOOKUP($C57,Timeline_Rate_Card!$A:$K,8,FALSE),"MISSING"))</f>
        <v/>
      </c>
      <c r="L57" s="5"/>
    </row>
    <row r="58" ht="15.75" customHeight="1">
      <c r="D58" s="6" t="str">
        <f>IF(B58="","",IFERROR(VLOOKUP(B58,Estimate!$A:$I,10,FALSE),"MISSING"))</f>
        <v/>
      </c>
      <c r="E58" s="6" t="str">
        <f>IF($C58="","",IFERROR(VLOOKUP($C58,Timeline_Rate_Card!$A:$K,11,FALSE),"MISSING"))</f>
        <v/>
      </c>
      <c r="G58" s="6" t="str">
        <f>IF($C58="","",IFERROR(VLOOKUP($C58,Timeline_Rate_Card!$A:$K,4,FALSE),"MISSING"))</f>
        <v/>
      </c>
      <c r="H58" s="6" t="str">
        <f>IF($C58="","",IFERROR(VLOOKUP($C58,Timeline_Rate_Card!$A:$K,7,FALSE),"MISSING"))</f>
        <v/>
      </c>
      <c r="I58" s="6" t="str">
        <f>IF($C58="","",IFERROR(VLOOKUP($C58,Timeline_Rate_Card!$A:$K,8,FALSE),"MISSING"))</f>
        <v/>
      </c>
      <c r="L58" s="5"/>
    </row>
    <row r="59" ht="15.75" customHeight="1">
      <c r="D59" s="6" t="str">
        <f>IF(B59="","",IFERROR(VLOOKUP(B59,Estimate!$A:$I,10,FALSE),"MISSING"))</f>
        <v/>
      </c>
      <c r="E59" s="6" t="str">
        <f>IF($C59="","",IFERROR(VLOOKUP($C59,Timeline_Rate_Card!$A:$K,11,FALSE),"MISSING"))</f>
        <v/>
      </c>
      <c r="G59" s="6" t="str">
        <f>IF($C59="","",IFERROR(VLOOKUP($C59,Timeline_Rate_Card!$A:$K,4,FALSE),"MISSING"))</f>
        <v/>
      </c>
      <c r="H59" s="6" t="str">
        <f>IF($C59="","",IFERROR(VLOOKUP($C59,Timeline_Rate_Card!$A:$K,7,FALSE),"MISSING"))</f>
        <v/>
      </c>
      <c r="I59" s="6" t="str">
        <f>IF($C59="","",IFERROR(VLOOKUP($C59,Timeline_Rate_Card!$A:$K,8,FALSE),"MISSING"))</f>
        <v/>
      </c>
      <c r="L59" s="5"/>
    </row>
    <row r="60" ht="15.75" customHeight="1">
      <c r="D60" s="6" t="str">
        <f>IF(B60="","",IFERROR(VLOOKUP(B60,Estimate!$A:$I,10,FALSE),"MISSING"))</f>
        <v/>
      </c>
      <c r="E60" s="6" t="str">
        <f>IF($C60="","",IFERROR(VLOOKUP($C60,Timeline_Rate_Card!$A:$K,11,FALSE),"MISSING"))</f>
        <v/>
      </c>
      <c r="G60" s="6" t="str">
        <f>IF($C60="","",IFERROR(VLOOKUP($C60,Timeline_Rate_Card!$A:$K,4,FALSE),"MISSING"))</f>
        <v/>
      </c>
      <c r="H60" s="6" t="str">
        <f>IF($C60="","",IFERROR(VLOOKUP($C60,Timeline_Rate_Card!$A:$K,7,FALSE),"MISSING"))</f>
        <v/>
      </c>
      <c r="I60" s="6" t="str">
        <f>IF($C60="","",IFERROR(VLOOKUP($C60,Timeline_Rate_Card!$A:$K,8,FALSE),"MISSING"))</f>
        <v/>
      </c>
      <c r="L60" s="5"/>
    </row>
    <row r="61" ht="15.75" customHeight="1">
      <c r="D61" s="6" t="str">
        <f>IF(B61="","",IFERROR(VLOOKUP(B61,Estimate!$A:$I,10,FALSE),"MISSING"))</f>
        <v/>
      </c>
      <c r="E61" s="6" t="str">
        <f>IF($C61="","",IFERROR(VLOOKUP($C61,Timeline_Rate_Card!$A:$K,11,FALSE),"MISSING"))</f>
        <v/>
      </c>
      <c r="G61" s="6" t="str">
        <f>IF($C61="","",IFERROR(VLOOKUP($C61,Timeline_Rate_Card!$A:$K,4,FALSE),"MISSING"))</f>
        <v/>
      </c>
      <c r="H61" s="6" t="str">
        <f>IF($C61="","",IFERROR(VLOOKUP($C61,Timeline_Rate_Card!$A:$K,7,FALSE),"MISSING"))</f>
        <v/>
      </c>
      <c r="I61" s="6" t="str">
        <f>IF($C61="","",IFERROR(VLOOKUP($C61,Timeline_Rate_Card!$A:$K,8,FALSE),"MISSING"))</f>
        <v/>
      </c>
      <c r="L61" s="5"/>
    </row>
    <row r="62" ht="15.75" customHeight="1">
      <c r="D62" s="6" t="str">
        <f>IF(B62="","",IFERROR(VLOOKUP(B62,Estimate!$A:$I,10,FALSE),"MISSING"))</f>
        <v/>
      </c>
      <c r="E62" s="6" t="str">
        <f>IF($C62="","",IFERROR(VLOOKUP($C62,Timeline_Rate_Card!$A:$K,11,FALSE),"MISSING"))</f>
        <v/>
      </c>
      <c r="G62" s="6" t="str">
        <f>IF($C62="","",IFERROR(VLOOKUP($C62,Timeline_Rate_Card!$A:$K,4,FALSE),"MISSING"))</f>
        <v/>
      </c>
      <c r="H62" s="6" t="str">
        <f>IF($C62="","",IFERROR(VLOOKUP($C62,Timeline_Rate_Card!$A:$K,7,FALSE),"MISSING"))</f>
        <v/>
      </c>
      <c r="I62" s="6" t="str">
        <f>IF($C62="","",IFERROR(VLOOKUP($C62,Timeline_Rate_Card!$A:$K,8,FALSE),"MISSING"))</f>
        <v/>
      </c>
      <c r="L62" s="5"/>
    </row>
    <row r="63" ht="15.75" customHeight="1">
      <c r="D63" s="6" t="str">
        <f>IF(B63="","",IFERROR(VLOOKUP(B63,Estimate!$A:$I,10,FALSE),"MISSING"))</f>
        <v/>
      </c>
      <c r="E63" s="6" t="str">
        <f>IF($C63="","",IFERROR(VLOOKUP($C63,Timeline_Rate_Card!$A:$K,11,FALSE),"MISSING"))</f>
        <v/>
      </c>
      <c r="G63" s="6" t="str">
        <f>IF($C63="","",IFERROR(VLOOKUP($C63,Timeline_Rate_Card!$A:$K,4,FALSE),"MISSING"))</f>
        <v/>
      </c>
      <c r="H63" s="6" t="str">
        <f>IF($C63="","",IFERROR(VLOOKUP($C63,Timeline_Rate_Card!$A:$K,7,FALSE),"MISSING"))</f>
        <v/>
      </c>
      <c r="I63" s="6" t="str">
        <f>IF($C63="","",IFERROR(VLOOKUP($C63,Timeline_Rate_Card!$A:$K,8,FALSE),"MISSING"))</f>
        <v/>
      </c>
      <c r="L63" s="5"/>
    </row>
    <row r="64" ht="15.75" customHeight="1">
      <c r="D64" s="6" t="str">
        <f>IF(B64="","",IFERROR(VLOOKUP(B64,Estimate!$A:$I,10,FALSE),"MISSING"))</f>
        <v/>
      </c>
      <c r="E64" s="6" t="str">
        <f>IF($C64="","",IFERROR(VLOOKUP($C64,Timeline_Rate_Card!$A:$K,11,FALSE),"MISSING"))</f>
        <v/>
      </c>
      <c r="G64" s="6" t="str">
        <f>IF($C64="","",IFERROR(VLOOKUP($C64,Timeline_Rate_Card!$A:$K,4,FALSE),"MISSING"))</f>
        <v/>
      </c>
      <c r="H64" s="6" t="str">
        <f>IF($C64="","",IFERROR(VLOOKUP($C64,Timeline_Rate_Card!$A:$K,7,FALSE),"MISSING"))</f>
        <v/>
      </c>
      <c r="I64" s="6" t="str">
        <f>IF($C64="","",IFERROR(VLOOKUP($C64,Timeline_Rate_Card!$A:$K,8,FALSE),"MISSING"))</f>
        <v/>
      </c>
      <c r="L64" s="5"/>
    </row>
    <row r="65" ht="15.75" customHeight="1">
      <c r="D65" s="6" t="str">
        <f>IF(B65="","",IFERROR(VLOOKUP(B65,Estimate!$A:$I,10,FALSE),"MISSING"))</f>
        <v/>
      </c>
      <c r="E65" s="6" t="str">
        <f>IF($C65="","",IFERROR(VLOOKUP($C65,Timeline_Rate_Card!$A:$K,11,FALSE),"MISSING"))</f>
        <v/>
      </c>
      <c r="G65" s="6" t="str">
        <f>IF($C65="","",IFERROR(VLOOKUP($C65,Timeline_Rate_Card!$A:$K,4,FALSE),"MISSING"))</f>
        <v/>
      </c>
      <c r="H65" s="6" t="str">
        <f>IF($C65="","",IFERROR(VLOOKUP($C65,Timeline_Rate_Card!$A:$K,7,FALSE),"MISSING"))</f>
        <v/>
      </c>
      <c r="I65" s="6" t="str">
        <f>IF($C65="","",IFERROR(VLOOKUP($C65,Timeline_Rate_Card!$A:$K,8,FALSE),"MISSING"))</f>
        <v/>
      </c>
      <c r="L65" s="5"/>
    </row>
    <row r="66" ht="15.75" customHeight="1">
      <c r="D66" s="6" t="str">
        <f>IF(B66="","",IFERROR(VLOOKUP(B66,Estimate!$A:$I,10,FALSE),"MISSING"))</f>
        <v/>
      </c>
      <c r="E66" s="6" t="str">
        <f>IF($C66="","",IFERROR(VLOOKUP($C66,Timeline_Rate_Card!$A:$K,11,FALSE),"MISSING"))</f>
        <v/>
      </c>
      <c r="G66" s="6" t="str">
        <f>IF($C66="","",IFERROR(VLOOKUP($C66,Timeline_Rate_Card!$A:$K,4,FALSE),"MISSING"))</f>
        <v/>
      </c>
      <c r="H66" s="6" t="str">
        <f>IF($C66="","",IFERROR(VLOOKUP($C66,Timeline_Rate_Card!$A:$K,7,FALSE),"MISSING"))</f>
        <v/>
      </c>
      <c r="I66" s="6" t="str">
        <f>IF($C66="","",IFERROR(VLOOKUP($C66,Timeline_Rate_Card!$A:$K,8,FALSE),"MISSING"))</f>
        <v/>
      </c>
      <c r="L66" s="5"/>
    </row>
    <row r="67" ht="15.75" customHeight="1">
      <c r="D67" s="6" t="str">
        <f>IF(B67="","",IFERROR(VLOOKUP(B67,Estimate!$A:$I,10,FALSE),"MISSING"))</f>
        <v/>
      </c>
      <c r="E67" s="6" t="str">
        <f>IF($C67="","",IFERROR(VLOOKUP($C67,Timeline_Rate_Card!$A:$K,11,FALSE),"MISSING"))</f>
        <v/>
      </c>
      <c r="G67" s="6" t="str">
        <f>IF($C67="","",IFERROR(VLOOKUP($C67,Timeline_Rate_Card!$A:$K,4,FALSE),"MISSING"))</f>
        <v/>
      </c>
      <c r="H67" s="6" t="str">
        <f>IF($C67="","",IFERROR(VLOOKUP($C67,Timeline_Rate_Card!$A:$K,7,FALSE),"MISSING"))</f>
        <v/>
      </c>
      <c r="I67" s="6" t="str">
        <f>IF($C67="","",IFERROR(VLOOKUP($C67,Timeline_Rate_Card!$A:$K,8,FALSE),"MISSING"))</f>
        <v/>
      </c>
      <c r="L67" s="5"/>
    </row>
    <row r="68" ht="15.75" customHeight="1">
      <c r="D68" s="6" t="str">
        <f>IF(B68="","",IFERROR(VLOOKUP(B68,Estimate!$A:$I,10,FALSE),"MISSING"))</f>
        <v/>
      </c>
      <c r="E68" s="6" t="str">
        <f>IF($C68="","",IFERROR(VLOOKUP($C68,Timeline_Rate_Card!$A:$K,11,FALSE),"MISSING"))</f>
        <v/>
      </c>
      <c r="G68" s="6" t="str">
        <f>IF($C68="","",IFERROR(VLOOKUP($C68,Timeline_Rate_Card!$A:$K,4,FALSE),"MISSING"))</f>
        <v/>
      </c>
      <c r="H68" s="6" t="str">
        <f>IF($C68="","",IFERROR(VLOOKUP($C68,Timeline_Rate_Card!$A:$K,7,FALSE),"MISSING"))</f>
        <v/>
      </c>
      <c r="I68" s="6" t="str">
        <f>IF($C68="","",IFERROR(VLOOKUP($C68,Timeline_Rate_Card!$A:$K,8,FALSE),"MISSING"))</f>
        <v/>
      </c>
      <c r="L68" s="5"/>
    </row>
    <row r="69" ht="15.75" customHeight="1">
      <c r="D69" s="6" t="str">
        <f>IF(B69="","",IFERROR(VLOOKUP(B69,Estimate!$A:$I,10,FALSE),"MISSING"))</f>
        <v/>
      </c>
      <c r="E69" s="6" t="str">
        <f>IF($C69="","",IFERROR(VLOOKUP($C69,Timeline_Rate_Card!$A:$K,11,FALSE),"MISSING"))</f>
        <v/>
      </c>
      <c r="G69" s="6" t="str">
        <f>IF($C69="","",IFERROR(VLOOKUP($C69,Timeline_Rate_Card!$A:$K,4,FALSE),"MISSING"))</f>
        <v/>
      </c>
      <c r="H69" s="6" t="str">
        <f>IF($C69="","",IFERROR(VLOOKUP($C69,Timeline_Rate_Card!$A:$K,7,FALSE),"MISSING"))</f>
        <v/>
      </c>
      <c r="I69" s="6" t="str">
        <f>IF($C69="","",IFERROR(VLOOKUP($C69,Timeline_Rate_Card!$A:$K,8,FALSE),"MISSING"))</f>
        <v/>
      </c>
      <c r="L69" s="5"/>
    </row>
    <row r="70" ht="15.75" customHeight="1">
      <c r="D70" s="6" t="str">
        <f>IF(B70="","",IFERROR(VLOOKUP(B70,Estimate!$A:$I,10,FALSE),"MISSING"))</f>
        <v/>
      </c>
      <c r="E70" s="6" t="str">
        <f>IF($C70="","",IFERROR(VLOOKUP($C70,Timeline_Rate_Card!$A:$K,11,FALSE),"MISSING"))</f>
        <v/>
      </c>
      <c r="G70" s="6" t="str">
        <f>IF($C70="","",IFERROR(VLOOKUP($C70,Timeline_Rate_Card!$A:$K,4,FALSE),"MISSING"))</f>
        <v/>
      </c>
      <c r="H70" s="6" t="str">
        <f>IF($C70="","",IFERROR(VLOOKUP($C70,Timeline_Rate_Card!$A:$K,7,FALSE),"MISSING"))</f>
        <v/>
      </c>
      <c r="I70" s="6" t="str">
        <f>IF($C70="","",IFERROR(VLOOKUP($C70,Timeline_Rate_Card!$A:$K,8,FALSE),"MISSING"))</f>
        <v/>
      </c>
      <c r="L70" s="5"/>
    </row>
    <row r="71" ht="15.75" customHeight="1">
      <c r="D71" s="6" t="str">
        <f>IF(B71="","",IFERROR(VLOOKUP(B71,Estimate!$A:$I,10,FALSE),"MISSING"))</f>
        <v/>
      </c>
      <c r="E71" s="6" t="str">
        <f>IF($C71="","",IFERROR(VLOOKUP($C71,Timeline_Rate_Card!$A:$K,11,FALSE),"MISSING"))</f>
        <v/>
      </c>
      <c r="G71" s="6" t="str">
        <f>IF($C71="","",IFERROR(VLOOKUP($C71,Timeline_Rate_Card!$A:$K,4,FALSE),"MISSING"))</f>
        <v/>
      </c>
      <c r="H71" s="6" t="str">
        <f>IF($C71="","",IFERROR(VLOOKUP($C71,Timeline_Rate_Card!$A:$K,7,FALSE),"MISSING"))</f>
        <v/>
      </c>
      <c r="I71" s="6" t="str">
        <f>IF($C71="","",IFERROR(VLOOKUP($C71,Timeline_Rate_Card!$A:$K,8,FALSE),"MISSING"))</f>
        <v/>
      </c>
      <c r="L71" s="5"/>
    </row>
    <row r="72" ht="15.75" customHeight="1">
      <c r="D72" s="6" t="str">
        <f>IF(B72="","",IFERROR(VLOOKUP(B72,Estimate!$A:$I,10,FALSE),"MISSING"))</f>
        <v/>
      </c>
      <c r="E72" s="6" t="str">
        <f>IF($C72="","",IFERROR(VLOOKUP($C72,Timeline_Rate_Card!$A:$K,11,FALSE),"MISSING"))</f>
        <v/>
      </c>
      <c r="G72" s="6" t="str">
        <f>IF($C72="","",IFERROR(VLOOKUP($C72,Timeline_Rate_Card!$A:$K,4,FALSE),"MISSING"))</f>
        <v/>
      </c>
      <c r="H72" s="6" t="str">
        <f>IF($C72="","",IFERROR(VLOOKUP($C72,Timeline_Rate_Card!$A:$K,7,FALSE),"MISSING"))</f>
        <v/>
      </c>
      <c r="I72" s="6" t="str">
        <f>IF($C72="","",IFERROR(VLOOKUP($C72,Timeline_Rate_Card!$A:$K,8,FALSE),"MISSING"))</f>
        <v/>
      </c>
      <c r="L72" s="5"/>
    </row>
    <row r="73" ht="15.75" customHeight="1">
      <c r="D73" s="6" t="str">
        <f>IF(B73="","",IFERROR(VLOOKUP(B73,Estimate!$A:$I,10,FALSE),"MISSING"))</f>
        <v/>
      </c>
      <c r="E73" s="6" t="str">
        <f>IF($C73="","",IFERROR(VLOOKUP($C73,Timeline_Rate_Card!$A:$K,11,FALSE),"MISSING"))</f>
        <v/>
      </c>
      <c r="G73" s="6" t="str">
        <f>IF($C73="","",IFERROR(VLOOKUP($C73,Timeline_Rate_Card!$A:$K,4,FALSE),"MISSING"))</f>
        <v/>
      </c>
      <c r="H73" s="6" t="str">
        <f>IF($C73="","",IFERROR(VLOOKUP($C73,Timeline_Rate_Card!$A:$K,7,FALSE),"MISSING"))</f>
        <v/>
      </c>
      <c r="I73" s="6" t="str">
        <f>IF($C73="","",IFERROR(VLOOKUP($C73,Timeline_Rate_Card!$A:$K,8,FALSE),"MISSING"))</f>
        <v/>
      </c>
      <c r="L73" s="5"/>
    </row>
    <row r="74" ht="15.75" customHeight="1">
      <c r="D74" s="6" t="str">
        <f>IF(B74="","",IFERROR(VLOOKUP(B74,Estimate!$A:$I,10,FALSE),"MISSING"))</f>
        <v/>
      </c>
      <c r="E74" s="6" t="str">
        <f>IF($C74="","",IFERROR(VLOOKUP($C74,Timeline_Rate_Card!$A:$K,11,FALSE),"MISSING"))</f>
        <v/>
      </c>
      <c r="G74" s="6" t="str">
        <f>IF($C74="","",IFERROR(VLOOKUP($C74,Timeline_Rate_Card!$A:$K,4,FALSE),"MISSING"))</f>
        <v/>
      </c>
      <c r="H74" s="6" t="str">
        <f>IF($C74="","",IFERROR(VLOOKUP($C74,Timeline_Rate_Card!$A:$K,7,FALSE),"MISSING"))</f>
        <v/>
      </c>
      <c r="I74" s="6" t="str">
        <f>IF($C74="","",IFERROR(VLOOKUP($C74,Timeline_Rate_Card!$A:$K,8,FALSE),"MISSING"))</f>
        <v/>
      </c>
      <c r="L74" s="5"/>
    </row>
    <row r="75" ht="15.75" customHeight="1">
      <c r="D75" s="6" t="str">
        <f>IF(B75="","",IFERROR(VLOOKUP(B75,Estimate!$A:$I,10,FALSE),"MISSING"))</f>
        <v/>
      </c>
      <c r="E75" s="6" t="str">
        <f>IF($C75="","",IFERROR(VLOOKUP($C75,Timeline_Rate_Card!$A:$K,11,FALSE),"MISSING"))</f>
        <v/>
      </c>
      <c r="G75" s="6" t="str">
        <f>IF($C75="","",IFERROR(VLOOKUP($C75,Timeline_Rate_Card!$A:$K,4,FALSE),"MISSING"))</f>
        <v/>
      </c>
      <c r="H75" s="6" t="str">
        <f>IF($C75="","",IFERROR(VLOOKUP($C75,Timeline_Rate_Card!$A:$K,7,FALSE),"MISSING"))</f>
        <v/>
      </c>
      <c r="I75" s="6" t="str">
        <f>IF($C75="","",IFERROR(VLOOKUP($C75,Timeline_Rate_Card!$A:$K,8,FALSE),"MISSING"))</f>
        <v/>
      </c>
      <c r="L75" s="5"/>
    </row>
    <row r="76" ht="15.75" customHeight="1">
      <c r="D76" s="6" t="str">
        <f>IF(B76="","",IFERROR(VLOOKUP(B76,Estimate!$A:$I,10,FALSE),"MISSING"))</f>
        <v/>
      </c>
      <c r="E76" s="6" t="str">
        <f>IF($C76="","",IFERROR(VLOOKUP($C76,Timeline_Rate_Card!$A:$K,11,FALSE),"MISSING"))</f>
        <v/>
      </c>
      <c r="G76" s="6" t="str">
        <f>IF($C76="","",IFERROR(VLOOKUP($C76,Timeline_Rate_Card!$A:$K,4,FALSE),"MISSING"))</f>
        <v/>
      </c>
      <c r="H76" s="6" t="str">
        <f>IF($C76="","",IFERROR(VLOOKUP($C76,Timeline_Rate_Card!$A:$K,7,FALSE),"MISSING"))</f>
        <v/>
      </c>
      <c r="I76" s="6" t="str">
        <f>IF($C76="","",IFERROR(VLOOKUP($C76,Timeline_Rate_Card!$A:$K,8,FALSE),"MISSING"))</f>
        <v/>
      </c>
      <c r="L76" s="5"/>
    </row>
    <row r="77" ht="15.75" customHeight="1">
      <c r="D77" s="6" t="str">
        <f>IF(B77="","",IFERROR(VLOOKUP(B77,Estimate!$A:$I,10,FALSE),"MISSING"))</f>
        <v/>
      </c>
      <c r="E77" s="6" t="str">
        <f>IF($C77="","",IFERROR(VLOOKUP($C77,Timeline_Rate_Card!$A:$K,11,FALSE),"MISSING"))</f>
        <v/>
      </c>
      <c r="G77" s="6" t="str">
        <f>IF($C77="","",IFERROR(VLOOKUP($C77,Timeline_Rate_Card!$A:$K,4,FALSE),"MISSING"))</f>
        <v/>
      </c>
      <c r="H77" s="6" t="str">
        <f>IF($C77="","",IFERROR(VLOOKUP($C77,Timeline_Rate_Card!$A:$K,7,FALSE),"MISSING"))</f>
        <v/>
      </c>
      <c r="I77" s="6" t="str">
        <f>IF($C77="","",IFERROR(VLOOKUP($C77,Timeline_Rate_Card!$A:$K,8,FALSE),"MISSING"))</f>
        <v/>
      </c>
      <c r="L77" s="5"/>
    </row>
    <row r="78" ht="15.75" customHeight="1">
      <c r="D78" s="6" t="str">
        <f>IF(B78="","",IFERROR(VLOOKUP(B78,Estimate!$A:$I,10,FALSE),"MISSING"))</f>
        <v/>
      </c>
      <c r="E78" s="6" t="str">
        <f>IF($C78="","",IFERROR(VLOOKUP($C78,Timeline_Rate_Card!$A:$K,11,FALSE),"MISSING"))</f>
        <v/>
      </c>
      <c r="G78" s="6" t="str">
        <f>IF($C78="","",IFERROR(VLOOKUP($C78,Timeline_Rate_Card!$A:$K,4,FALSE),"MISSING"))</f>
        <v/>
      </c>
      <c r="H78" s="6" t="str">
        <f>IF($C78="","",IFERROR(VLOOKUP($C78,Timeline_Rate_Card!$A:$K,7,FALSE),"MISSING"))</f>
        <v/>
      </c>
      <c r="I78" s="6" t="str">
        <f>IF($C78="","",IFERROR(VLOOKUP($C78,Timeline_Rate_Card!$A:$K,8,FALSE),"MISSING"))</f>
        <v/>
      </c>
      <c r="L78" s="5"/>
    </row>
    <row r="79" ht="15.75" customHeight="1">
      <c r="D79" s="6" t="str">
        <f>IF(B79="","",IFERROR(VLOOKUP(B79,Estimate!$A:$I,10,FALSE),"MISSING"))</f>
        <v/>
      </c>
      <c r="E79" s="6" t="str">
        <f>IF($C79="","",IFERROR(VLOOKUP($C79,Timeline_Rate_Card!$A:$K,11,FALSE),"MISSING"))</f>
        <v/>
      </c>
      <c r="G79" s="6" t="str">
        <f>IF($C79="","",IFERROR(VLOOKUP($C79,Timeline_Rate_Card!$A:$K,4,FALSE),"MISSING"))</f>
        <v/>
      </c>
      <c r="H79" s="6" t="str">
        <f>IF($C79="","",IFERROR(VLOOKUP($C79,Timeline_Rate_Card!$A:$K,7,FALSE),"MISSING"))</f>
        <v/>
      </c>
      <c r="I79" s="6" t="str">
        <f>IF($C79="","",IFERROR(VLOOKUP($C79,Timeline_Rate_Card!$A:$K,8,FALSE),"MISSING"))</f>
        <v/>
      </c>
      <c r="L79" s="5"/>
    </row>
    <row r="80" ht="15.75" customHeight="1">
      <c r="D80" s="6" t="str">
        <f>IF(B80="","",IFERROR(VLOOKUP(B80,Estimate!$A:$I,10,FALSE),"MISSING"))</f>
        <v/>
      </c>
      <c r="E80" s="6" t="str">
        <f>IF($C80="","",IFERROR(VLOOKUP($C80,Timeline_Rate_Card!$A:$K,11,FALSE),"MISSING"))</f>
        <v/>
      </c>
      <c r="G80" s="6" t="str">
        <f>IF($C80="","",IFERROR(VLOOKUP($C80,Timeline_Rate_Card!$A:$K,4,FALSE),"MISSING"))</f>
        <v/>
      </c>
      <c r="H80" s="6" t="str">
        <f>IF($C80="","",IFERROR(VLOOKUP($C80,Timeline_Rate_Card!$A:$K,7,FALSE),"MISSING"))</f>
        <v/>
      </c>
      <c r="I80" s="6" t="str">
        <f>IF($C80="","",IFERROR(VLOOKUP($C80,Timeline_Rate_Card!$A:$K,8,FALSE),"MISSING"))</f>
        <v/>
      </c>
      <c r="L80" s="5"/>
    </row>
    <row r="81" ht="15.75" customHeight="1">
      <c r="D81" s="6" t="str">
        <f>IF(B81="","",IFERROR(VLOOKUP(B81,Estimate!$A:$I,10,FALSE),"MISSING"))</f>
        <v/>
      </c>
      <c r="E81" s="6" t="str">
        <f>IF($C81="","",IFERROR(VLOOKUP($C81,Timeline_Rate_Card!$A:$K,11,FALSE),"MISSING"))</f>
        <v/>
      </c>
      <c r="G81" s="6" t="str">
        <f>IF($C81="","",IFERROR(VLOOKUP($C81,Timeline_Rate_Card!$A:$K,4,FALSE),"MISSING"))</f>
        <v/>
      </c>
      <c r="H81" s="6" t="str">
        <f>IF($C81="","",IFERROR(VLOOKUP($C81,Timeline_Rate_Card!$A:$K,7,FALSE),"MISSING"))</f>
        <v/>
      </c>
      <c r="I81" s="6" t="str">
        <f>IF($C81="","",IFERROR(VLOOKUP($C81,Timeline_Rate_Card!$A:$K,8,FALSE),"MISSING"))</f>
        <v/>
      </c>
      <c r="L81" s="5"/>
    </row>
    <row r="82" ht="15.75" customHeight="1">
      <c r="D82" s="6" t="str">
        <f>IF(B82="","",IFERROR(VLOOKUP(B82,Estimate!$A:$I,10,FALSE),"MISSING"))</f>
        <v/>
      </c>
      <c r="E82" s="6" t="str">
        <f>IF($C82="","",IFERROR(VLOOKUP($C82,Timeline_Rate_Card!$A:$K,11,FALSE),"MISSING"))</f>
        <v/>
      </c>
      <c r="G82" s="6" t="str">
        <f>IF($C82="","",IFERROR(VLOOKUP($C82,Timeline_Rate_Card!$A:$K,4,FALSE),"MISSING"))</f>
        <v/>
      </c>
      <c r="H82" s="6" t="str">
        <f>IF($C82="","",IFERROR(VLOOKUP($C82,Timeline_Rate_Card!$A:$K,7,FALSE),"MISSING"))</f>
        <v/>
      </c>
      <c r="I82" s="6" t="str">
        <f>IF($C82="","",IFERROR(VLOOKUP($C82,Timeline_Rate_Card!$A:$K,8,FALSE),"MISSING"))</f>
        <v/>
      </c>
      <c r="L82" s="5"/>
    </row>
    <row r="83" ht="15.75" customHeight="1">
      <c r="D83" s="6" t="str">
        <f>IF(B83="","",IFERROR(VLOOKUP(B83,Estimate!$A:$I,10,FALSE),"MISSING"))</f>
        <v/>
      </c>
      <c r="E83" s="6" t="str">
        <f>IF($C83="","",IFERROR(VLOOKUP($C83,Timeline_Rate_Card!$A:$K,11,FALSE),"MISSING"))</f>
        <v/>
      </c>
      <c r="G83" s="6" t="str">
        <f>IF($C83="","",IFERROR(VLOOKUP($C83,Timeline_Rate_Card!$A:$K,4,FALSE),"MISSING"))</f>
        <v/>
      </c>
      <c r="H83" s="6" t="str">
        <f>IF($C83="","",IFERROR(VLOOKUP($C83,Timeline_Rate_Card!$A:$K,7,FALSE),"MISSING"))</f>
        <v/>
      </c>
      <c r="I83" s="6" t="str">
        <f>IF($C83="","",IFERROR(VLOOKUP($C83,Timeline_Rate_Card!$A:$K,8,FALSE),"MISSING"))</f>
        <v/>
      </c>
      <c r="L83" s="5"/>
    </row>
    <row r="84" ht="15.75" customHeight="1">
      <c r="D84" s="6" t="str">
        <f>IF(B84="","",IFERROR(VLOOKUP(B84,Estimate!$A:$I,10,FALSE),"MISSING"))</f>
        <v/>
      </c>
      <c r="E84" s="6" t="str">
        <f>IF($C84="","",IFERROR(VLOOKUP($C84,Timeline_Rate_Card!$A:$K,11,FALSE),"MISSING"))</f>
        <v/>
      </c>
      <c r="G84" s="6" t="str">
        <f>IF($C84="","",IFERROR(VLOOKUP($C84,Timeline_Rate_Card!$A:$K,4,FALSE),"MISSING"))</f>
        <v/>
      </c>
      <c r="H84" s="6" t="str">
        <f>IF($C84="","",IFERROR(VLOOKUP($C84,Timeline_Rate_Card!$A:$K,7,FALSE),"MISSING"))</f>
        <v/>
      </c>
      <c r="I84" s="6" t="str">
        <f>IF($C84="","",IFERROR(VLOOKUP($C84,Timeline_Rate_Card!$A:$K,8,FALSE),"MISSING"))</f>
        <v/>
      </c>
      <c r="L84" s="5"/>
    </row>
    <row r="85" ht="15.75" customHeight="1">
      <c r="D85" s="6" t="str">
        <f>IF(B85="","",IFERROR(VLOOKUP(B85,Estimate!$A:$I,10,FALSE),"MISSING"))</f>
        <v/>
      </c>
      <c r="E85" s="6" t="str">
        <f>IF($C85="","",IFERROR(VLOOKUP($C85,Timeline_Rate_Card!$A:$K,11,FALSE),"MISSING"))</f>
        <v/>
      </c>
      <c r="G85" s="6" t="str">
        <f>IF($C85="","",IFERROR(VLOOKUP($C85,Timeline_Rate_Card!$A:$K,4,FALSE),"MISSING"))</f>
        <v/>
      </c>
      <c r="H85" s="6" t="str">
        <f>IF($C85="","",IFERROR(VLOOKUP($C85,Timeline_Rate_Card!$A:$K,7,FALSE),"MISSING"))</f>
        <v/>
      </c>
      <c r="I85" s="6" t="str">
        <f>IF($C85="","",IFERROR(VLOOKUP($C85,Timeline_Rate_Card!$A:$K,8,FALSE),"MISSING"))</f>
        <v/>
      </c>
      <c r="L85" s="5"/>
    </row>
    <row r="86" ht="15.75" customHeight="1">
      <c r="D86" s="6" t="str">
        <f>IF(B86="","",IFERROR(VLOOKUP(B86,Estimate!$A:$I,10,FALSE),"MISSING"))</f>
        <v/>
      </c>
      <c r="E86" s="6" t="str">
        <f>IF($C86="","",IFERROR(VLOOKUP($C86,Timeline_Rate_Card!$A:$K,11,FALSE),"MISSING"))</f>
        <v/>
      </c>
      <c r="G86" s="6" t="str">
        <f>IF($C86="","",IFERROR(VLOOKUP($C86,Timeline_Rate_Card!$A:$K,4,FALSE),"MISSING"))</f>
        <v/>
      </c>
      <c r="H86" s="6" t="str">
        <f>IF($C86="","",IFERROR(VLOOKUP($C86,Timeline_Rate_Card!$A:$K,7,FALSE),"MISSING"))</f>
        <v/>
      </c>
      <c r="I86" s="6" t="str">
        <f>IF($C86="","",IFERROR(VLOOKUP($C86,Timeline_Rate_Card!$A:$K,8,FALSE),"MISSING"))</f>
        <v/>
      </c>
      <c r="L86" s="5"/>
    </row>
    <row r="87" ht="15.75" customHeight="1">
      <c r="D87" s="6" t="str">
        <f>IF(B87="","",IFERROR(VLOOKUP(B87,Estimate!$A:$I,10,FALSE),"MISSING"))</f>
        <v/>
      </c>
      <c r="E87" s="6" t="str">
        <f>IF($C87="","",IFERROR(VLOOKUP($C87,Timeline_Rate_Card!$A:$K,11,FALSE),"MISSING"))</f>
        <v/>
      </c>
      <c r="G87" s="6" t="str">
        <f>IF($C87="","",IFERROR(VLOOKUP($C87,Timeline_Rate_Card!$A:$K,4,FALSE),"MISSING"))</f>
        <v/>
      </c>
      <c r="H87" s="6" t="str">
        <f>IF($C87="","",IFERROR(VLOOKUP($C87,Timeline_Rate_Card!$A:$K,7,FALSE),"MISSING"))</f>
        <v/>
      </c>
      <c r="I87" s="6" t="str">
        <f>IF($C87="","",IFERROR(VLOOKUP($C87,Timeline_Rate_Card!$A:$K,8,FALSE),"MISSING"))</f>
        <v/>
      </c>
      <c r="L87" s="5"/>
    </row>
    <row r="88" ht="15.75" customHeight="1">
      <c r="D88" s="6" t="str">
        <f>IF(B88="","",IFERROR(VLOOKUP(B88,Estimate!$A:$I,10,FALSE),"MISSING"))</f>
        <v/>
      </c>
      <c r="E88" s="6" t="str">
        <f>IF($C88="","",IFERROR(VLOOKUP($C88,Timeline_Rate_Card!$A:$K,11,FALSE),"MISSING"))</f>
        <v/>
      </c>
      <c r="G88" s="6" t="str">
        <f>IF($C88="","",IFERROR(VLOOKUP($C88,Timeline_Rate_Card!$A:$K,4,FALSE),"MISSING"))</f>
        <v/>
      </c>
      <c r="H88" s="6" t="str">
        <f>IF($C88="","",IFERROR(VLOOKUP($C88,Timeline_Rate_Card!$A:$K,7,FALSE),"MISSING"))</f>
        <v/>
      </c>
      <c r="I88" s="6" t="str">
        <f>IF($C88="","",IFERROR(VLOOKUP($C88,Timeline_Rate_Card!$A:$K,8,FALSE),"MISSING"))</f>
        <v/>
      </c>
      <c r="L88" s="5"/>
    </row>
    <row r="89" ht="15.75" customHeight="1">
      <c r="D89" s="6" t="str">
        <f>IF(B89="","",IFERROR(VLOOKUP(B89,Estimate!$A:$I,10,FALSE),"MISSING"))</f>
        <v/>
      </c>
      <c r="E89" s="6" t="str">
        <f>IF($C89="","",IFERROR(VLOOKUP($C89,Timeline_Rate_Card!$A:$K,11,FALSE),"MISSING"))</f>
        <v/>
      </c>
      <c r="G89" s="6" t="str">
        <f>IF($C89="","",IFERROR(VLOOKUP($C89,Timeline_Rate_Card!$A:$K,4,FALSE),"MISSING"))</f>
        <v/>
      </c>
      <c r="H89" s="6" t="str">
        <f>IF($C89="","",IFERROR(VLOOKUP($C89,Timeline_Rate_Card!$A:$K,7,FALSE),"MISSING"))</f>
        <v/>
      </c>
      <c r="I89" s="6" t="str">
        <f>IF($C89="","",IFERROR(VLOOKUP($C89,Timeline_Rate_Card!$A:$K,8,FALSE),"MISSING"))</f>
        <v/>
      </c>
      <c r="L89" s="5"/>
    </row>
    <row r="90" ht="15.75" customHeight="1">
      <c r="D90" s="6" t="str">
        <f>IF(B90="","",IFERROR(VLOOKUP(B90,Estimate!$A:$I,10,FALSE),"MISSING"))</f>
        <v/>
      </c>
      <c r="E90" s="6" t="str">
        <f>IF($C90="","",IFERROR(VLOOKUP($C90,Timeline_Rate_Card!$A:$K,11,FALSE),"MISSING"))</f>
        <v/>
      </c>
      <c r="G90" s="6" t="str">
        <f>IF($C90="","",IFERROR(VLOOKUP($C90,Timeline_Rate_Card!$A:$K,4,FALSE),"MISSING"))</f>
        <v/>
      </c>
      <c r="H90" s="6" t="str">
        <f>IF($C90="","",IFERROR(VLOOKUP($C90,Timeline_Rate_Card!$A:$K,7,FALSE),"MISSING"))</f>
        <v/>
      </c>
      <c r="I90" s="6" t="str">
        <f>IF($C90="","",IFERROR(VLOOKUP($C90,Timeline_Rate_Card!$A:$K,8,FALSE),"MISSING"))</f>
        <v/>
      </c>
      <c r="L90" s="5"/>
    </row>
    <row r="91" ht="15.75" customHeight="1">
      <c r="D91" s="6" t="str">
        <f>IF(B91="","",IFERROR(VLOOKUP(B91,Estimate!$A:$I,10,FALSE),"MISSING"))</f>
        <v/>
      </c>
      <c r="E91" s="6" t="str">
        <f>IF($C91="","",IFERROR(VLOOKUP($C91,Timeline_Rate_Card!$A:$K,11,FALSE),"MISSING"))</f>
        <v/>
      </c>
      <c r="G91" s="6" t="str">
        <f>IF($C91="","",IFERROR(VLOOKUP($C91,Timeline_Rate_Card!$A:$K,4,FALSE),"MISSING"))</f>
        <v/>
      </c>
      <c r="H91" s="6" t="str">
        <f>IF($C91="","",IFERROR(VLOOKUP($C91,Timeline_Rate_Card!$A:$K,7,FALSE),"MISSING"))</f>
        <v/>
      </c>
      <c r="I91" s="6" t="str">
        <f>IF($C91="","",IFERROR(VLOOKUP($C91,Timeline_Rate_Card!$A:$K,8,FALSE),"MISSING"))</f>
        <v/>
      </c>
      <c r="L91" s="5"/>
    </row>
    <row r="92" ht="15.75" customHeight="1">
      <c r="D92" s="6" t="str">
        <f>IF(B92="","",IFERROR(VLOOKUP(B92,Estimate!$A:$I,10,FALSE),"MISSING"))</f>
        <v/>
      </c>
      <c r="E92" s="6" t="str">
        <f>IF($C92="","",IFERROR(VLOOKUP($C92,Timeline_Rate_Card!$A:$K,11,FALSE),"MISSING"))</f>
        <v/>
      </c>
      <c r="G92" s="6" t="str">
        <f>IF($C92="","",IFERROR(VLOOKUP($C92,Timeline_Rate_Card!$A:$K,4,FALSE),"MISSING"))</f>
        <v/>
      </c>
      <c r="H92" s="6" t="str">
        <f>IF($C92="","",IFERROR(VLOOKUP($C92,Timeline_Rate_Card!$A:$K,7,FALSE),"MISSING"))</f>
        <v/>
      </c>
      <c r="I92" s="6" t="str">
        <f>IF($C92="","",IFERROR(VLOOKUP($C92,Timeline_Rate_Card!$A:$K,8,FALSE),"MISSING"))</f>
        <v/>
      </c>
      <c r="L92" s="5"/>
    </row>
    <row r="93" ht="15.75" customHeight="1">
      <c r="D93" s="6" t="str">
        <f>IF(B93="","",IFERROR(VLOOKUP(B93,Estimate!$A:$I,10,FALSE),"MISSING"))</f>
        <v/>
      </c>
      <c r="E93" s="6" t="str">
        <f>IF($C93="","",IFERROR(VLOOKUP($C93,Timeline_Rate_Card!$A:$K,11,FALSE),"MISSING"))</f>
        <v/>
      </c>
      <c r="G93" s="6" t="str">
        <f>IF($C93="","",IFERROR(VLOOKUP($C93,Timeline_Rate_Card!$A:$K,4,FALSE),"MISSING"))</f>
        <v/>
      </c>
      <c r="H93" s="6" t="str">
        <f>IF($C93="","",IFERROR(VLOOKUP($C93,Timeline_Rate_Card!$A:$K,7,FALSE),"MISSING"))</f>
        <v/>
      </c>
      <c r="I93" s="6" t="str">
        <f>IF($C93="","",IFERROR(VLOOKUP($C93,Timeline_Rate_Card!$A:$K,8,FALSE),"MISSING"))</f>
        <v/>
      </c>
      <c r="L93" s="5"/>
    </row>
    <row r="94" ht="15.75" customHeight="1">
      <c r="D94" s="6" t="str">
        <f>IF(B94="","",IFERROR(VLOOKUP(B94,Estimate!$A:$I,10,FALSE),"MISSING"))</f>
        <v/>
      </c>
      <c r="E94" s="6" t="str">
        <f>IF($C94="","",IFERROR(VLOOKUP($C94,Timeline_Rate_Card!$A:$K,11,FALSE),"MISSING"))</f>
        <v/>
      </c>
      <c r="G94" s="6" t="str">
        <f>IF($C94="","",IFERROR(VLOOKUP($C94,Timeline_Rate_Card!$A:$K,4,FALSE),"MISSING"))</f>
        <v/>
      </c>
      <c r="H94" s="6" t="str">
        <f>IF($C94="","",IFERROR(VLOOKUP($C94,Timeline_Rate_Card!$A:$K,7,FALSE),"MISSING"))</f>
        <v/>
      </c>
      <c r="I94" s="6" t="str">
        <f>IF($C94="","",IFERROR(VLOOKUP($C94,Timeline_Rate_Card!$A:$K,8,FALSE),"MISSING"))</f>
        <v/>
      </c>
      <c r="L94" s="5"/>
    </row>
    <row r="95" ht="15.75" customHeight="1">
      <c r="D95" s="6" t="str">
        <f>IF(B95="","",IFERROR(VLOOKUP(B95,Estimate!$A:$I,10,FALSE),"MISSING"))</f>
        <v/>
      </c>
      <c r="E95" s="6" t="str">
        <f>IF($C95="","",IFERROR(VLOOKUP($C95,Timeline_Rate_Card!$A:$K,11,FALSE),"MISSING"))</f>
        <v/>
      </c>
      <c r="G95" s="6" t="str">
        <f>IF($C95="","",IFERROR(VLOOKUP($C95,Timeline_Rate_Card!$A:$K,4,FALSE),"MISSING"))</f>
        <v/>
      </c>
      <c r="H95" s="6" t="str">
        <f>IF($C95="","",IFERROR(VLOOKUP($C95,Timeline_Rate_Card!$A:$K,7,FALSE),"MISSING"))</f>
        <v/>
      </c>
      <c r="I95" s="6" t="str">
        <f>IF($C95="","",IFERROR(VLOOKUP($C95,Timeline_Rate_Card!$A:$K,8,FALSE),"MISSING"))</f>
        <v/>
      </c>
      <c r="L95" s="5"/>
    </row>
    <row r="96" ht="15.75" customHeight="1">
      <c r="D96" s="6" t="str">
        <f>IF(B96="","",IFERROR(VLOOKUP(B96,Estimate!$A:$I,10,FALSE),"MISSING"))</f>
        <v/>
      </c>
      <c r="E96" s="6" t="str">
        <f>IF($C96="","",IFERROR(VLOOKUP($C96,Timeline_Rate_Card!$A:$K,11,FALSE),"MISSING"))</f>
        <v/>
      </c>
      <c r="G96" s="6" t="str">
        <f>IF($C96="","",IFERROR(VLOOKUP($C96,Timeline_Rate_Card!$A:$K,4,FALSE),"MISSING"))</f>
        <v/>
      </c>
      <c r="H96" s="6" t="str">
        <f>IF($C96="","",IFERROR(VLOOKUP($C96,Timeline_Rate_Card!$A:$K,7,FALSE),"MISSING"))</f>
        <v/>
      </c>
      <c r="I96" s="6" t="str">
        <f>IF($C96="","",IFERROR(VLOOKUP($C96,Timeline_Rate_Card!$A:$K,8,FALSE),"MISSING"))</f>
        <v/>
      </c>
      <c r="L96" s="5"/>
    </row>
    <row r="97" ht="15.75" customHeight="1">
      <c r="D97" s="6" t="str">
        <f>IF(B97="","",IFERROR(VLOOKUP(B97,Estimate!$A:$I,10,FALSE),"MISSING"))</f>
        <v/>
      </c>
      <c r="E97" s="6" t="str">
        <f>IF($C97="","",IFERROR(VLOOKUP($C97,Timeline_Rate_Card!$A:$K,11,FALSE),"MISSING"))</f>
        <v/>
      </c>
      <c r="G97" s="6" t="str">
        <f>IF($C97="","",IFERROR(VLOOKUP($C97,Timeline_Rate_Card!$A:$K,4,FALSE),"MISSING"))</f>
        <v/>
      </c>
      <c r="H97" s="6" t="str">
        <f>IF($C97="","",IFERROR(VLOOKUP($C97,Timeline_Rate_Card!$A:$K,7,FALSE),"MISSING"))</f>
        <v/>
      </c>
      <c r="I97" s="6" t="str">
        <f>IF($C97="","",IFERROR(VLOOKUP($C97,Timeline_Rate_Card!$A:$K,8,FALSE),"MISSING"))</f>
        <v/>
      </c>
      <c r="L97" s="5"/>
    </row>
    <row r="98" ht="15.75" customHeight="1">
      <c r="D98" s="6" t="str">
        <f>IF(B98="","",IFERROR(VLOOKUP(B98,Estimate!$A:$I,10,FALSE),"MISSING"))</f>
        <v/>
      </c>
      <c r="E98" s="6" t="str">
        <f>IF($C98="","",IFERROR(VLOOKUP($C98,Timeline_Rate_Card!$A:$K,11,FALSE),"MISSING"))</f>
        <v/>
      </c>
      <c r="G98" s="6" t="str">
        <f>IF($C98="","",IFERROR(VLOOKUP($C98,Timeline_Rate_Card!$A:$K,4,FALSE),"MISSING"))</f>
        <v/>
      </c>
      <c r="H98" s="6" t="str">
        <f>IF($C98="","",IFERROR(VLOOKUP($C98,Timeline_Rate_Card!$A:$K,7,FALSE),"MISSING"))</f>
        <v/>
      </c>
      <c r="I98" s="6" t="str">
        <f>IF($C98="","",IFERROR(VLOOKUP($C98,Timeline_Rate_Card!$A:$K,8,FALSE),"MISSING"))</f>
        <v/>
      </c>
      <c r="L98" s="5"/>
    </row>
    <row r="99" ht="15.75" customHeight="1">
      <c r="D99" s="6" t="str">
        <f>IF(B99="","",IFERROR(VLOOKUP(B99,Estimate!$A:$I,10,FALSE),"MISSING"))</f>
        <v/>
      </c>
      <c r="E99" s="6" t="str">
        <f>IF($C99="","",IFERROR(VLOOKUP($C99,Timeline_Rate_Card!$A:$K,11,FALSE),"MISSING"))</f>
        <v/>
      </c>
      <c r="G99" s="6" t="str">
        <f>IF($C99="","",IFERROR(VLOOKUP($C99,Timeline_Rate_Card!$A:$K,4,FALSE),"MISSING"))</f>
        <v/>
      </c>
      <c r="H99" s="6" t="str">
        <f>IF($C99="","",IFERROR(VLOOKUP($C99,Timeline_Rate_Card!$A:$K,7,FALSE),"MISSING"))</f>
        <v/>
      </c>
      <c r="I99" s="6" t="str">
        <f>IF($C99="","",IFERROR(VLOOKUP($C99,Timeline_Rate_Card!$A:$K,8,FALSE),"MISSING"))</f>
        <v/>
      </c>
      <c r="L99" s="5"/>
    </row>
    <row r="100" ht="15.75" customHeight="1">
      <c r="D100" s="6" t="str">
        <f>IF(B100="","",IFERROR(VLOOKUP(B100,Estimate!$A:$I,10,FALSE),"MISSING"))</f>
        <v/>
      </c>
      <c r="E100" s="6" t="str">
        <f>IF($C100="","",IFERROR(VLOOKUP($C100,Timeline_Rate_Card!$A:$K,11,FALSE),"MISSING"))</f>
        <v/>
      </c>
      <c r="G100" s="6" t="str">
        <f>IF($C100="","",IFERROR(VLOOKUP($C100,Timeline_Rate_Card!$A:$K,4,FALSE),"MISSING"))</f>
        <v/>
      </c>
      <c r="H100" s="6" t="str">
        <f>IF($C100="","",IFERROR(VLOOKUP($C100,Timeline_Rate_Card!$A:$K,7,FALSE),"MISSING"))</f>
        <v/>
      </c>
      <c r="I100" s="6" t="str">
        <f>IF($C100="","",IFERROR(VLOOKUP($C100,Timeline_Rate_Card!$A:$K,8,FALSE),"MISSING"))</f>
        <v/>
      </c>
      <c r="L100" s="5"/>
    </row>
    <row r="101" ht="15.75" customHeight="1">
      <c r="D101" s="6" t="str">
        <f>IF(B101="","",IFERROR(VLOOKUP(B101,Estimate!$A:$I,10,FALSE),"MISSING"))</f>
        <v/>
      </c>
      <c r="E101" s="6" t="str">
        <f>IF($C101="","",IFERROR(VLOOKUP($C101,Timeline_Rate_Card!$A:$K,11,FALSE),"MISSING"))</f>
        <v/>
      </c>
      <c r="G101" s="6" t="str">
        <f>IF($C101="","",IFERROR(VLOOKUP($C101,Timeline_Rate_Card!$A:$K,4,FALSE),"MISSING"))</f>
        <v/>
      </c>
      <c r="H101" s="6" t="str">
        <f>IF($C101="","",IFERROR(VLOOKUP($C101,Timeline_Rate_Card!$A:$K,7,FALSE),"MISSING"))</f>
        <v/>
      </c>
      <c r="I101" s="6" t="str">
        <f>IF($C101="","",IFERROR(VLOOKUP($C101,Timeline_Rate_Card!$A:$K,8,FALSE),"MISSING"))</f>
        <v/>
      </c>
      <c r="L101" s="5"/>
    </row>
    <row r="102" ht="15.75" customHeight="1">
      <c r="D102" s="6" t="str">
        <f>IF(B102="","",IFERROR(VLOOKUP(B102,Estimate!$A:$I,10,FALSE),"MISSING"))</f>
        <v/>
      </c>
      <c r="E102" s="6" t="str">
        <f>IF($C102="","",IFERROR(VLOOKUP($C102,Timeline_Rate_Card!$A:$K,11,FALSE),"MISSING"))</f>
        <v/>
      </c>
      <c r="G102" s="6" t="str">
        <f>IF($C102="","",IFERROR(VLOOKUP($C102,Timeline_Rate_Card!$A:$K,4,FALSE),"MISSING"))</f>
        <v/>
      </c>
      <c r="H102" s="6" t="str">
        <f>IF($C102="","",IFERROR(VLOOKUP($C102,Timeline_Rate_Card!$A:$K,7,FALSE),"MISSING"))</f>
        <v/>
      </c>
      <c r="I102" s="6" t="str">
        <f>IF($C102="","",IFERROR(VLOOKUP($C102,Timeline_Rate_Card!$A:$K,8,FALSE),"MISSING"))</f>
        <v/>
      </c>
      <c r="L102" s="5"/>
    </row>
    <row r="103" ht="15.75" customHeight="1">
      <c r="D103" s="6" t="str">
        <f>IF(B103="","",IFERROR(VLOOKUP(B103,Estimate!$A:$I,10,FALSE),"MISSING"))</f>
        <v/>
      </c>
      <c r="E103" s="6" t="str">
        <f>IF($C103="","",IFERROR(VLOOKUP($C103,Timeline_Rate_Card!$A:$K,11,FALSE),"MISSING"))</f>
        <v/>
      </c>
      <c r="G103" s="6" t="str">
        <f>IF($C103="","",IFERROR(VLOOKUP($C103,Timeline_Rate_Card!$A:$K,4,FALSE),"MISSING"))</f>
        <v/>
      </c>
      <c r="H103" s="6" t="str">
        <f>IF($C103="","",IFERROR(VLOOKUP($C103,Timeline_Rate_Card!$A:$K,7,FALSE),"MISSING"))</f>
        <v/>
      </c>
      <c r="I103" s="6" t="str">
        <f>IF($C103="","",IFERROR(VLOOKUP($C103,Timeline_Rate_Card!$A:$K,8,FALSE),"MISSING"))</f>
        <v/>
      </c>
      <c r="L103" s="5"/>
    </row>
    <row r="104" ht="15.75" customHeight="1">
      <c r="D104" s="6" t="str">
        <f>IF(B104="","",IFERROR(VLOOKUP(B104,Estimate!$A:$I,10,FALSE),"MISSING"))</f>
        <v/>
      </c>
      <c r="E104" s="6" t="str">
        <f>IF($C104="","",IFERROR(VLOOKUP($C104,Timeline_Rate_Card!$A:$K,11,FALSE),"MISSING"))</f>
        <v/>
      </c>
      <c r="G104" s="6" t="str">
        <f>IF($C104="","",IFERROR(VLOOKUP($C104,Timeline_Rate_Card!$A:$K,4,FALSE),"MISSING"))</f>
        <v/>
      </c>
      <c r="H104" s="6" t="str">
        <f>IF($C104="","",IFERROR(VLOOKUP($C104,Timeline_Rate_Card!$A:$K,7,FALSE),"MISSING"))</f>
        <v/>
      </c>
      <c r="I104" s="6" t="str">
        <f>IF($C104="","",IFERROR(VLOOKUP($C104,Timeline_Rate_Card!$A:$K,8,FALSE),"MISSING"))</f>
        <v/>
      </c>
      <c r="L104" s="5"/>
    </row>
    <row r="105" ht="15.75" customHeight="1">
      <c r="D105" s="6" t="str">
        <f>IF(B105="","",IFERROR(VLOOKUP(B105,Estimate!$A:$I,10,FALSE),"MISSING"))</f>
        <v/>
      </c>
      <c r="E105" s="6" t="str">
        <f>IF($C105="","",IFERROR(VLOOKUP($C105,Timeline_Rate_Card!$A:$K,11,FALSE),"MISSING"))</f>
        <v/>
      </c>
      <c r="G105" s="6" t="str">
        <f>IF($C105="","",IFERROR(VLOOKUP($C105,Timeline_Rate_Card!$A:$K,4,FALSE),"MISSING"))</f>
        <v/>
      </c>
      <c r="H105" s="6" t="str">
        <f>IF($C105="","",IFERROR(VLOOKUP($C105,Timeline_Rate_Card!$A:$K,7,FALSE),"MISSING"))</f>
        <v/>
      </c>
      <c r="I105" s="6" t="str">
        <f>IF($C105="","",IFERROR(VLOOKUP($C105,Timeline_Rate_Card!$A:$K,8,FALSE),"MISSING"))</f>
        <v/>
      </c>
      <c r="L105" s="5"/>
    </row>
    <row r="106" ht="15.75" customHeight="1">
      <c r="D106" s="6" t="str">
        <f>IF(B106="","",IFERROR(VLOOKUP(B106,Estimate!$A:$I,10,FALSE),"MISSING"))</f>
        <v/>
      </c>
      <c r="E106" s="6" t="str">
        <f>IF($C106="","",IFERROR(VLOOKUP($C106,Timeline_Rate_Card!$A:$K,11,FALSE),"MISSING"))</f>
        <v/>
      </c>
      <c r="G106" s="6" t="str">
        <f>IF($C106="","",IFERROR(VLOOKUP($C106,Timeline_Rate_Card!$A:$K,4,FALSE),"MISSING"))</f>
        <v/>
      </c>
      <c r="H106" s="6" t="str">
        <f>IF($C106="","",IFERROR(VLOOKUP($C106,Timeline_Rate_Card!$A:$K,7,FALSE),"MISSING"))</f>
        <v/>
      </c>
      <c r="I106" s="6" t="str">
        <f>IF($C106="","",IFERROR(VLOOKUP($C106,Timeline_Rate_Card!$A:$K,8,FALSE),"MISSING"))</f>
        <v/>
      </c>
      <c r="L106" s="5"/>
    </row>
    <row r="107" ht="15.75" customHeight="1">
      <c r="D107" s="6" t="str">
        <f>IF(B107="","",IFERROR(VLOOKUP(B107,Estimate!$A:$I,10,FALSE),"MISSING"))</f>
        <v/>
      </c>
      <c r="E107" s="6" t="str">
        <f>IF($C107="","",IFERROR(VLOOKUP($C107,Timeline_Rate_Card!$A:$K,11,FALSE),"MISSING"))</f>
        <v/>
      </c>
      <c r="G107" s="6" t="str">
        <f>IF($C107="","",IFERROR(VLOOKUP($C107,Timeline_Rate_Card!$A:$K,4,FALSE),"MISSING"))</f>
        <v/>
      </c>
      <c r="H107" s="6" t="str">
        <f>IF($C107="","",IFERROR(VLOOKUP($C107,Timeline_Rate_Card!$A:$K,7,FALSE),"MISSING"))</f>
        <v/>
      </c>
      <c r="I107" s="6" t="str">
        <f>IF($C107="","",IFERROR(VLOOKUP($C107,Timeline_Rate_Card!$A:$K,8,FALSE),"MISSING"))</f>
        <v/>
      </c>
      <c r="L107" s="5"/>
    </row>
    <row r="108" ht="15.75" customHeight="1">
      <c r="D108" s="6" t="str">
        <f>IF(B108="","",IFERROR(VLOOKUP(B108,Estimate!$A:$I,10,FALSE),"MISSING"))</f>
        <v/>
      </c>
      <c r="E108" s="6" t="str">
        <f>IF($C108="","",IFERROR(VLOOKUP($C108,Timeline_Rate_Card!$A:$K,11,FALSE),"MISSING"))</f>
        <v/>
      </c>
      <c r="G108" s="6" t="str">
        <f>IF($C108="","",IFERROR(VLOOKUP($C108,Timeline_Rate_Card!$A:$K,4,FALSE),"MISSING"))</f>
        <v/>
      </c>
      <c r="H108" s="6" t="str">
        <f>IF($C108="","",IFERROR(VLOOKUP($C108,Timeline_Rate_Card!$A:$K,7,FALSE),"MISSING"))</f>
        <v/>
      </c>
      <c r="I108" s="6" t="str">
        <f>IF($C108="","",IFERROR(VLOOKUP($C108,Timeline_Rate_Card!$A:$K,8,FALSE),"MISSING"))</f>
        <v/>
      </c>
      <c r="L108" s="5"/>
    </row>
    <row r="109" ht="15.75" customHeight="1">
      <c r="D109" s="6" t="str">
        <f>IF(B109="","",IFERROR(VLOOKUP(B109,Estimate!$A:$I,10,FALSE),"MISSING"))</f>
        <v/>
      </c>
      <c r="E109" s="6" t="str">
        <f>IF($C109="","",IFERROR(VLOOKUP($C109,Timeline_Rate_Card!$A:$K,11,FALSE),"MISSING"))</f>
        <v/>
      </c>
      <c r="G109" s="6" t="str">
        <f>IF($C109="","",IFERROR(VLOOKUP($C109,Timeline_Rate_Card!$A:$K,4,FALSE),"MISSING"))</f>
        <v/>
      </c>
      <c r="H109" s="6" t="str">
        <f>IF($C109="","",IFERROR(VLOOKUP($C109,Timeline_Rate_Card!$A:$K,7,FALSE),"MISSING"))</f>
        <v/>
      </c>
      <c r="I109" s="6" t="str">
        <f>IF($C109="","",IFERROR(VLOOKUP($C109,Timeline_Rate_Card!$A:$K,8,FALSE),"MISSING"))</f>
        <v/>
      </c>
      <c r="L109" s="5"/>
    </row>
    <row r="110" ht="15.75" customHeight="1">
      <c r="D110" s="6" t="str">
        <f>IF(B110="","",IFERROR(VLOOKUP(B110,Estimate!$A:$I,10,FALSE),"MISSING"))</f>
        <v/>
      </c>
      <c r="E110" s="6" t="str">
        <f>IF($C110="","",IFERROR(VLOOKUP($C110,Timeline_Rate_Card!$A:$K,11,FALSE),"MISSING"))</f>
        <v/>
      </c>
      <c r="G110" s="6" t="str">
        <f>IF($C110="","",IFERROR(VLOOKUP($C110,Timeline_Rate_Card!$A:$K,4,FALSE),"MISSING"))</f>
        <v/>
      </c>
      <c r="H110" s="6" t="str">
        <f>IF($C110="","",IFERROR(VLOOKUP($C110,Timeline_Rate_Card!$A:$K,7,FALSE),"MISSING"))</f>
        <v/>
      </c>
      <c r="I110" s="6" t="str">
        <f>IF($C110="","",IFERROR(VLOOKUP($C110,Timeline_Rate_Card!$A:$K,8,FALSE),"MISSING"))</f>
        <v/>
      </c>
      <c r="L110" s="5"/>
    </row>
    <row r="111" ht="15.75" customHeight="1">
      <c r="D111" s="6" t="str">
        <f>IF(B111="","",IFERROR(VLOOKUP(B111,Estimate!$A:$I,10,FALSE),"MISSING"))</f>
        <v/>
      </c>
      <c r="E111" s="6" t="str">
        <f>IF($C111="","",IFERROR(VLOOKUP($C111,Timeline_Rate_Card!$A:$K,11,FALSE),"MISSING"))</f>
        <v/>
      </c>
      <c r="G111" s="6" t="str">
        <f>IF($C111="","",IFERROR(VLOOKUP($C111,Timeline_Rate_Card!$A:$K,4,FALSE),"MISSING"))</f>
        <v/>
      </c>
      <c r="H111" s="6" t="str">
        <f>IF($C111="","",IFERROR(VLOOKUP($C111,Timeline_Rate_Card!$A:$K,7,FALSE),"MISSING"))</f>
        <v/>
      </c>
      <c r="I111" s="6" t="str">
        <f>IF($C111="","",IFERROR(VLOOKUP($C111,Timeline_Rate_Card!$A:$K,8,FALSE),"MISSING"))</f>
        <v/>
      </c>
      <c r="L111" s="5"/>
    </row>
    <row r="112" ht="15.75" customHeight="1">
      <c r="D112" s="6" t="str">
        <f>IF(B112="","",IFERROR(VLOOKUP(B112,Estimate!$A:$I,10,FALSE),"MISSING"))</f>
        <v/>
      </c>
      <c r="E112" s="6" t="str">
        <f>IF($C112="","",IFERROR(VLOOKUP($C112,Timeline_Rate_Card!$A:$K,11,FALSE),"MISSING"))</f>
        <v/>
      </c>
      <c r="G112" s="6" t="str">
        <f>IF($C112="","",IFERROR(VLOOKUP($C112,Timeline_Rate_Card!$A:$K,4,FALSE),"MISSING"))</f>
        <v/>
      </c>
      <c r="H112" s="6" t="str">
        <f>IF($C112="","",IFERROR(VLOOKUP($C112,Timeline_Rate_Card!$A:$K,7,FALSE),"MISSING"))</f>
        <v/>
      </c>
      <c r="I112" s="6" t="str">
        <f>IF($C112="","",IFERROR(VLOOKUP($C112,Timeline_Rate_Card!$A:$K,8,FALSE),"MISSING"))</f>
        <v/>
      </c>
      <c r="L112" s="5"/>
    </row>
    <row r="113" ht="15.75" customHeight="1">
      <c r="D113" s="6" t="str">
        <f>IF(B113="","",IFERROR(VLOOKUP(B113,Estimate!$A:$I,10,FALSE),"MISSING"))</f>
        <v/>
      </c>
      <c r="E113" s="6" t="str">
        <f>IF($C113="","",IFERROR(VLOOKUP($C113,Timeline_Rate_Card!$A:$K,11,FALSE),"MISSING"))</f>
        <v/>
      </c>
      <c r="G113" s="6" t="str">
        <f>IF($C113="","",IFERROR(VLOOKUP($C113,Timeline_Rate_Card!$A:$K,4,FALSE),"MISSING"))</f>
        <v/>
      </c>
      <c r="H113" s="6" t="str">
        <f>IF($C113="","",IFERROR(VLOOKUP($C113,Timeline_Rate_Card!$A:$K,7,FALSE),"MISSING"))</f>
        <v/>
      </c>
      <c r="I113" s="6" t="str">
        <f>IF($C113="","",IFERROR(VLOOKUP($C113,Timeline_Rate_Card!$A:$K,8,FALSE),"MISSING"))</f>
        <v/>
      </c>
      <c r="L113" s="5"/>
    </row>
    <row r="114" ht="15.75" customHeight="1">
      <c r="D114" s="6" t="str">
        <f>IF(B114="","",IFERROR(VLOOKUP(B114,Estimate!$A:$I,10,FALSE),"MISSING"))</f>
        <v/>
      </c>
      <c r="E114" s="6" t="str">
        <f>IF($C114="","",IFERROR(VLOOKUP($C114,Timeline_Rate_Card!$A:$K,11,FALSE),"MISSING"))</f>
        <v/>
      </c>
      <c r="G114" s="6" t="str">
        <f>IF($C114="","",IFERROR(VLOOKUP($C114,Timeline_Rate_Card!$A:$K,4,FALSE),"MISSING"))</f>
        <v/>
      </c>
      <c r="H114" s="6" t="str">
        <f>IF($C114="","",IFERROR(VLOOKUP($C114,Timeline_Rate_Card!$A:$K,7,FALSE),"MISSING"))</f>
        <v/>
      </c>
      <c r="I114" s="6" t="str">
        <f>IF($C114="","",IFERROR(VLOOKUP($C114,Timeline_Rate_Card!$A:$K,8,FALSE),"MISSING"))</f>
        <v/>
      </c>
      <c r="L114" s="5"/>
    </row>
    <row r="115" ht="15.75" customHeight="1">
      <c r="D115" s="6" t="str">
        <f>IF(B115="","",IFERROR(VLOOKUP(B115,Estimate!$A:$I,10,FALSE),"MISSING"))</f>
        <v/>
      </c>
      <c r="E115" s="6" t="str">
        <f>IF($C115="","",IFERROR(VLOOKUP($C115,Timeline_Rate_Card!$A:$K,11,FALSE),"MISSING"))</f>
        <v/>
      </c>
      <c r="G115" s="6" t="str">
        <f>IF($C115="","",IFERROR(VLOOKUP($C115,Timeline_Rate_Card!$A:$K,4,FALSE),"MISSING"))</f>
        <v/>
      </c>
      <c r="H115" s="6" t="str">
        <f>IF($C115="","",IFERROR(VLOOKUP($C115,Timeline_Rate_Card!$A:$K,7,FALSE),"MISSING"))</f>
        <v/>
      </c>
      <c r="I115" s="6" t="str">
        <f>IF($C115="","",IFERROR(VLOOKUP($C115,Timeline_Rate_Card!$A:$K,8,FALSE),"MISSING"))</f>
        <v/>
      </c>
      <c r="L115" s="5"/>
    </row>
    <row r="116" ht="15.75" customHeight="1">
      <c r="D116" s="6" t="str">
        <f>IF(B116="","",IFERROR(VLOOKUP(B116,Estimate!$A:$I,10,FALSE),"MISSING"))</f>
        <v/>
      </c>
      <c r="E116" s="6" t="str">
        <f>IF($C116="","",IFERROR(VLOOKUP($C116,Timeline_Rate_Card!$A:$K,11,FALSE),"MISSING"))</f>
        <v/>
      </c>
      <c r="G116" s="6" t="str">
        <f>IF($C116="","",IFERROR(VLOOKUP($C116,Timeline_Rate_Card!$A:$K,4,FALSE),"MISSING"))</f>
        <v/>
      </c>
      <c r="H116" s="6" t="str">
        <f>IF($C116="","",IFERROR(VLOOKUP($C116,Timeline_Rate_Card!$A:$K,7,FALSE),"MISSING"))</f>
        <v/>
      </c>
      <c r="I116" s="6" t="str">
        <f>IF($C116="","",IFERROR(VLOOKUP($C116,Timeline_Rate_Card!$A:$K,8,FALSE),"MISSING"))</f>
        <v/>
      </c>
      <c r="L116" s="5"/>
    </row>
    <row r="117" ht="15.75" customHeight="1">
      <c r="D117" s="6" t="str">
        <f>IF(B117="","",IFERROR(VLOOKUP(B117,Estimate!$A:$I,10,FALSE),"MISSING"))</f>
        <v/>
      </c>
      <c r="E117" s="6" t="str">
        <f>IF($C117="","",IFERROR(VLOOKUP($C117,Timeline_Rate_Card!$A:$K,11,FALSE),"MISSING"))</f>
        <v/>
      </c>
      <c r="G117" s="6" t="str">
        <f>IF($C117="","",IFERROR(VLOOKUP($C117,Timeline_Rate_Card!$A:$K,4,FALSE),"MISSING"))</f>
        <v/>
      </c>
      <c r="H117" s="6" t="str">
        <f>IF($C117="","",IFERROR(VLOOKUP($C117,Timeline_Rate_Card!$A:$K,7,FALSE),"MISSING"))</f>
        <v/>
      </c>
      <c r="I117" s="6" t="str">
        <f>IF($C117="","",IFERROR(VLOOKUP($C117,Timeline_Rate_Card!$A:$K,8,FALSE),"MISSING"))</f>
        <v/>
      </c>
      <c r="L117" s="5"/>
    </row>
    <row r="118" ht="15.75" customHeight="1">
      <c r="D118" s="6" t="str">
        <f>IF(B118="","",IFERROR(VLOOKUP(B118,Estimate!$A:$I,10,FALSE),"MISSING"))</f>
        <v/>
      </c>
      <c r="E118" s="6" t="str">
        <f>IF($C118="","",IFERROR(VLOOKUP($C118,Timeline_Rate_Card!$A:$K,11,FALSE),"MISSING"))</f>
        <v/>
      </c>
      <c r="G118" s="6" t="str">
        <f>IF($C118="","",IFERROR(VLOOKUP($C118,Timeline_Rate_Card!$A:$K,4,FALSE),"MISSING"))</f>
        <v/>
      </c>
      <c r="H118" s="6" t="str">
        <f>IF($C118="","",IFERROR(VLOOKUP($C118,Timeline_Rate_Card!$A:$K,7,FALSE),"MISSING"))</f>
        <v/>
      </c>
      <c r="I118" s="6" t="str">
        <f>IF($C118="","",IFERROR(VLOOKUP($C118,Timeline_Rate_Card!$A:$K,8,FALSE),"MISSING"))</f>
        <v/>
      </c>
      <c r="L118" s="5"/>
    </row>
    <row r="119" ht="15.75" customHeight="1">
      <c r="D119" s="6" t="str">
        <f>IF(B119="","",IFERROR(VLOOKUP(B119,Estimate!$A:$I,10,FALSE),"MISSING"))</f>
        <v/>
      </c>
      <c r="E119" s="6" t="str">
        <f>IF($C119="","",IFERROR(VLOOKUP($C119,Timeline_Rate_Card!$A:$K,11,FALSE),"MISSING"))</f>
        <v/>
      </c>
      <c r="G119" s="6" t="str">
        <f>IF($C119="","",IFERROR(VLOOKUP($C119,Timeline_Rate_Card!$A:$K,4,FALSE),"MISSING"))</f>
        <v/>
      </c>
      <c r="H119" s="6" t="str">
        <f>IF($C119="","",IFERROR(VLOOKUP($C119,Timeline_Rate_Card!$A:$K,7,FALSE),"MISSING"))</f>
        <v/>
      </c>
      <c r="I119" s="6" t="str">
        <f>IF($C119="","",IFERROR(VLOOKUP($C119,Timeline_Rate_Card!$A:$K,8,FALSE),"MISSING"))</f>
        <v/>
      </c>
      <c r="L119" s="5"/>
    </row>
    <row r="120" ht="15.75" customHeight="1">
      <c r="D120" s="6" t="str">
        <f>IF(B120="","",IFERROR(VLOOKUP(B120,Estimate!$A:$I,10,FALSE),"MISSING"))</f>
        <v/>
      </c>
      <c r="E120" s="6" t="str">
        <f>IF($C120="","",IFERROR(VLOOKUP($C120,Timeline_Rate_Card!$A:$K,11,FALSE),"MISSING"))</f>
        <v/>
      </c>
      <c r="G120" s="6" t="str">
        <f>IF($C120="","",IFERROR(VLOOKUP($C120,Timeline_Rate_Card!$A:$K,4,FALSE),"MISSING"))</f>
        <v/>
      </c>
      <c r="H120" s="6" t="str">
        <f>IF($C120="","",IFERROR(VLOOKUP($C120,Timeline_Rate_Card!$A:$K,7,FALSE),"MISSING"))</f>
        <v/>
      </c>
      <c r="I120" s="6" t="str">
        <f>IF($C120="","",IFERROR(VLOOKUP($C120,Timeline_Rate_Card!$A:$K,8,FALSE),"MISSING"))</f>
        <v/>
      </c>
      <c r="L120" s="5"/>
    </row>
    <row r="121" ht="15.75" customHeight="1">
      <c r="D121" s="6" t="str">
        <f>IF(B121="","",IFERROR(VLOOKUP(B121,Estimate!$A:$I,10,FALSE),"MISSING"))</f>
        <v/>
      </c>
      <c r="E121" s="6" t="str">
        <f>IF($C121="","",IFERROR(VLOOKUP($C121,Timeline_Rate_Card!$A:$K,11,FALSE),"MISSING"))</f>
        <v/>
      </c>
      <c r="G121" s="6" t="str">
        <f>IF($C121="","",IFERROR(VLOOKUP($C121,Timeline_Rate_Card!$A:$K,4,FALSE),"MISSING"))</f>
        <v/>
      </c>
      <c r="H121" s="6" t="str">
        <f>IF($C121="","",IFERROR(VLOOKUP($C121,Timeline_Rate_Card!$A:$K,7,FALSE),"MISSING"))</f>
        <v/>
      </c>
      <c r="I121" s="6" t="str">
        <f>IF($C121="","",IFERROR(VLOOKUP($C121,Timeline_Rate_Card!$A:$K,8,FALSE),"MISSING"))</f>
        <v/>
      </c>
      <c r="L121" s="5"/>
    </row>
    <row r="122" ht="15.75" customHeight="1">
      <c r="D122" s="6" t="str">
        <f>IF(B122="","",IFERROR(VLOOKUP(B122,Estimate!$A:$I,10,FALSE),"MISSING"))</f>
        <v/>
      </c>
      <c r="E122" s="6" t="str">
        <f>IF($C122="","",IFERROR(VLOOKUP($C122,Timeline_Rate_Card!$A:$K,11,FALSE),"MISSING"))</f>
        <v/>
      </c>
      <c r="G122" s="6" t="str">
        <f>IF($C122="","",IFERROR(VLOOKUP($C122,Timeline_Rate_Card!$A:$K,4,FALSE),"MISSING"))</f>
        <v/>
      </c>
      <c r="H122" s="6" t="str">
        <f>IF($C122="","",IFERROR(VLOOKUP($C122,Timeline_Rate_Card!$A:$K,7,FALSE),"MISSING"))</f>
        <v/>
      </c>
      <c r="I122" s="6" t="str">
        <f>IF($C122="","",IFERROR(VLOOKUP($C122,Timeline_Rate_Card!$A:$K,8,FALSE),"MISSING"))</f>
        <v/>
      </c>
      <c r="L122" s="5"/>
    </row>
    <row r="123" ht="15.75" customHeight="1">
      <c r="D123" s="6" t="str">
        <f>IF(B123="","",IFERROR(VLOOKUP(B123,Estimate!$A:$I,10,FALSE),"MISSING"))</f>
        <v/>
      </c>
      <c r="E123" s="6" t="str">
        <f>IF($C123="","",IFERROR(VLOOKUP($C123,Timeline_Rate_Card!$A:$K,11,FALSE),"MISSING"))</f>
        <v/>
      </c>
      <c r="G123" s="6" t="str">
        <f>IF($C123="","",IFERROR(VLOOKUP($C123,Timeline_Rate_Card!$A:$K,4,FALSE),"MISSING"))</f>
        <v/>
      </c>
      <c r="H123" s="6" t="str">
        <f>IF($C123="","",IFERROR(VLOOKUP($C123,Timeline_Rate_Card!$A:$K,7,FALSE),"MISSING"))</f>
        <v/>
      </c>
      <c r="I123" s="6" t="str">
        <f>IF($C123="","",IFERROR(VLOOKUP($C123,Timeline_Rate_Card!$A:$K,8,FALSE),"MISSING"))</f>
        <v/>
      </c>
      <c r="L123" s="5"/>
    </row>
    <row r="124" ht="15.75" customHeight="1">
      <c r="D124" s="6" t="str">
        <f>IF(B124="","",IFERROR(VLOOKUP(B124,Estimate!$A:$I,10,FALSE),"MISSING"))</f>
        <v/>
      </c>
      <c r="E124" s="6" t="str">
        <f>IF($C124="","",IFERROR(VLOOKUP($C124,Timeline_Rate_Card!$A:$K,11,FALSE),"MISSING"))</f>
        <v/>
      </c>
      <c r="G124" s="6" t="str">
        <f>IF($C124="","",IFERROR(VLOOKUP($C124,Timeline_Rate_Card!$A:$K,4,FALSE),"MISSING"))</f>
        <v/>
      </c>
      <c r="H124" s="6" t="str">
        <f>IF($C124="","",IFERROR(VLOOKUP($C124,Timeline_Rate_Card!$A:$K,7,FALSE),"MISSING"))</f>
        <v/>
      </c>
      <c r="I124" s="6" t="str">
        <f>IF($C124="","",IFERROR(VLOOKUP($C124,Timeline_Rate_Card!$A:$K,8,FALSE),"MISSING"))</f>
        <v/>
      </c>
      <c r="L124" s="5"/>
    </row>
    <row r="125" ht="15.75" customHeight="1">
      <c r="D125" s="6" t="str">
        <f>IF(B125="","",IFERROR(VLOOKUP(B125,Estimate!$A:$I,10,FALSE),"MISSING"))</f>
        <v/>
      </c>
      <c r="E125" s="6" t="str">
        <f>IF($C125="","",IFERROR(VLOOKUP($C125,Timeline_Rate_Card!$A:$K,11,FALSE),"MISSING"))</f>
        <v/>
      </c>
      <c r="G125" s="6" t="str">
        <f>IF($C125="","",IFERROR(VLOOKUP($C125,Timeline_Rate_Card!$A:$K,4,FALSE),"MISSING"))</f>
        <v/>
      </c>
      <c r="H125" s="6" t="str">
        <f>IF($C125="","",IFERROR(VLOOKUP($C125,Timeline_Rate_Card!$A:$K,7,FALSE),"MISSING"))</f>
        <v/>
      </c>
      <c r="I125" s="6" t="str">
        <f>IF($C125="","",IFERROR(VLOOKUP($C125,Timeline_Rate_Card!$A:$K,8,FALSE),"MISSING"))</f>
        <v/>
      </c>
      <c r="L125" s="5"/>
    </row>
    <row r="126" ht="15.75" customHeight="1">
      <c r="D126" s="6" t="str">
        <f>IF(B126="","",IFERROR(VLOOKUP(B126,Estimate!$A:$I,10,FALSE),"MISSING"))</f>
        <v/>
      </c>
      <c r="E126" s="6" t="str">
        <f>IF($C126="","",IFERROR(VLOOKUP($C126,Timeline_Rate_Card!$A:$K,11,FALSE),"MISSING"))</f>
        <v/>
      </c>
      <c r="G126" s="6" t="str">
        <f>IF($C126="","",IFERROR(VLOOKUP($C126,Timeline_Rate_Card!$A:$K,4,FALSE),"MISSING"))</f>
        <v/>
      </c>
      <c r="H126" s="6" t="str">
        <f>IF($C126="","",IFERROR(VLOOKUP($C126,Timeline_Rate_Card!$A:$K,7,FALSE),"MISSING"))</f>
        <v/>
      </c>
      <c r="I126" s="6" t="str">
        <f>IF($C126="","",IFERROR(VLOOKUP($C126,Timeline_Rate_Card!$A:$K,8,FALSE),"MISSING"))</f>
        <v/>
      </c>
      <c r="L126" s="5"/>
    </row>
    <row r="127" ht="15.75" customHeight="1">
      <c r="D127" s="6" t="str">
        <f>IF(B127="","",IFERROR(VLOOKUP(B127,Estimate!$A:$I,10,FALSE),"MISSING"))</f>
        <v/>
      </c>
      <c r="E127" s="6" t="str">
        <f>IF($C127="","",IFERROR(VLOOKUP($C127,Timeline_Rate_Card!$A:$K,11,FALSE),"MISSING"))</f>
        <v/>
      </c>
      <c r="G127" s="6" t="str">
        <f>IF($C127="","",IFERROR(VLOOKUP($C127,Timeline_Rate_Card!$A:$K,4,FALSE),"MISSING"))</f>
        <v/>
      </c>
      <c r="H127" s="6" t="str">
        <f>IF($C127="","",IFERROR(VLOOKUP($C127,Timeline_Rate_Card!$A:$K,7,FALSE),"MISSING"))</f>
        <v/>
      </c>
      <c r="I127" s="6" t="str">
        <f>IF($C127="","",IFERROR(VLOOKUP($C127,Timeline_Rate_Card!$A:$K,8,FALSE),"MISSING"))</f>
        <v/>
      </c>
      <c r="L127" s="5"/>
    </row>
    <row r="128" ht="15.75" customHeight="1">
      <c r="D128" s="6" t="str">
        <f>IF(B128="","",IFERROR(VLOOKUP(B128,Estimate!$A:$I,10,FALSE),"MISSING"))</f>
        <v/>
      </c>
      <c r="E128" s="6" t="str">
        <f>IF($C128="","",IFERROR(VLOOKUP($C128,Timeline_Rate_Card!$A:$K,11,FALSE),"MISSING"))</f>
        <v/>
      </c>
      <c r="G128" s="6" t="str">
        <f>IF($C128="","",IFERROR(VLOOKUP($C128,Timeline_Rate_Card!$A:$K,4,FALSE),"MISSING"))</f>
        <v/>
      </c>
      <c r="H128" s="6" t="str">
        <f>IF($C128="","",IFERROR(VLOOKUP($C128,Timeline_Rate_Card!$A:$K,7,FALSE),"MISSING"))</f>
        <v/>
      </c>
      <c r="I128" s="6" t="str">
        <f>IF($C128="","",IFERROR(VLOOKUP($C128,Timeline_Rate_Card!$A:$K,8,FALSE),"MISSING"))</f>
        <v/>
      </c>
      <c r="L128" s="5"/>
    </row>
    <row r="129" ht="15.75" customHeight="1">
      <c r="D129" s="6" t="str">
        <f>IF(B129="","",IFERROR(VLOOKUP(B129,Estimate!$A:$I,10,FALSE),"MISSING"))</f>
        <v/>
      </c>
      <c r="E129" s="6" t="str">
        <f>IF($C129="","",IFERROR(VLOOKUP($C129,Timeline_Rate_Card!$A:$K,11,FALSE),"MISSING"))</f>
        <v/>
      </c>
      <c r="G129" s="6" t="str">
        <f>IF($C129="","",IFERROR(VLOOKUP($C129,Timeline_Rate_Card!$A:$K,4,FALSE),"MISSING"))</f>
        <v/>
      </c>
      <c r="H129" s="6" t="str">
        <f>IF($C129="","",IFERROR(VLOOKUP($C129,Timeline_Rate_Card!$A:$K,7,FALSE),"MISSING"))</f>
        <v/>
      </c>
      <c r="I129" s="6" t="str">
        <f>IF($C129="","",IFERROR(VLOOKUP($C129,Timeline_Rate_Card!$A:$K,8,FALSE),"MISSING"))</f>
        <v/>
      </c>
      <c r="L129" s="5"/>
    </row>
    <row r="130" ht="15.75" customHeight="1">
      <c r="D130" s="6" t="str">
        <f>IF(B130="","",IFERROR(VLOOKUP(B130,Estimate!$A:$I,10,FALSE),"MISSING"))</f>
        <v/>
      </c>
      <c r="E130" s="6" t="str">
        <f>IF($C130="","",IFERROR(VLOOKUP($C130,Timeline_Rate_Card!$A:$K,11,FALSE),"MISSING"))</f>
        <v/>
      </c>
      <c r="G130" s="6" t="str">
        <f>IF($C130="","",IFERROR(VLOOKUP($C130,Timeline_Rate_Card!$A:$K,4,FALSE),"MISSING"))</f>
        <v/>
      </c>
      <c r="H130" s="6" t="str">
        <f>IF($C130="","",IFERROR(VLOOKUP($C130,Timeline_Rate_Card!$A:$K,7,FALSE),"MISSING"))</f>
        <v/>
      </c>
      <c r="I130" s="6" t="str">
        <f>IF($C130="","",IFERROR(VLOOKUP($C130,Timeline_Rate_Card!$A:$K,8,FALSE),"MISSING"))</f>
        <v/>
      </c>
      <c r="L130" s="5"/>
    </row>
    <row r="131" ht="15.75" customHeight="1">
      <c r="D131" s="6" t="str">
        <f>IF(B131="","",IFERROR(VLOOKUP(B131,Estimate!$A:$I,10,FALSE),"MISSING"))</f>
        <v/>
      </c>
      <c r="E131" s="6" t="str">
        <f>IF($C131="","",IFERROR(VLOOKUP($C131,Timeline_Rate_Card!$A:$K,11,FALSE),"MISSING"))</f>
        <v/>
      </c>
      <c r="G131" s="6" t="str">
        <f>IF($C131="","",IFERROR(VLOOKUP($C131,Timeline_Rate_Card!$A:$K,4,FALSE),"MISSING"))</f>
        <v/>
      </c>
      <c r="H131" s="6" t="str">
        <f>IF($C131="","",IFERROR(VLOOKUP($C131,Timeline_Rate_Card!$A:$K,7,FALSE),"MISSING"))</f>
        <v/>
      </c>
      <c r="I131" s="6" t="str">
        <f>IF($C131="","",IFERROR(VLOOKUP($C131,Timeline_Rate_Card!$A:$K,8,FALSE),"MISSING"))</f>
        <v/>
      </c>
      <c r="L131" s="5"/>
    </row>
    <row r="132" ht="15.75" customHeight="1">
      <c r="D132" s="6" t="str">
        <f>IF(B132="","",IFERROR(VLOOKUP(B132,Estimate!$A:$I,10,FALSE),"MISSING"))</f>
        <v/>
      </c>
      <c r="E132" s="6" t="str">
        <f>IF($C132="","",IFERROR(VLOOKUP($C132,Timeline_Rate_Card!$A:$K,11,FALSE),"MISSING"))</f>
        <v/>
      </c>
      <c r="G132" s="6" t="str">
        <f>IF($C132="","",IFERROR(VLOOKUP($C132,Timeline_Rate_Card!$A:$K,4,FALSE),"MISSING"))</f>
        <v/>
      </c>
      <c r="H132" s="6" t="str">
        <f>IF($C132="","",IFERROR(VLOOKUP($C132,Timeline_Rate_Card!$A:$K,7,FALSE),"MISSING"))</f>
        <v/>
      </c>
      <c r="I132" s="6" t="str">
        <f>IF($C132="","",IFERROR(VLOOKUP($C132,Timeline_Rate_Card!$A:$K,8,FALSE),"MISSING"))</f>
        <v/>
      </c>
      <c r="L132" s="5"/>
    </row>
    <row r="133" ht="15.75" customHeight="1">
      <c r="D133" s="6" t="str">
        <f>IF(B133="","",IFERROR(VLOOKUP(B133,Estimate!$A:$I,10,FALSE),"MISSING"))</f>
        <v/>
      </c>
      <c r="E133" s="6" t="str">
        <f>IF($C133="","",IFERROR(VLOOKUP($C133,Timeline_Rate_Card!$A:$K,11,FALSE),"MISSING"))</f>
        <v/>
      </c>
      <c r="G133" s="6" t="str">
        <f>IF($C133="","",IFERROR(VLOOKUP($C133,Timeline_Rate_Card!$A:$K,4,FALSE),"MISSING"))</f>
        <v/>
      </c>
      <c r="H133" s="6" t="str">
        <f>IF($C133="","",IFERROR(VLOOKUP($C133,Timeline_Rate_Card!$A:$K,7,FALSE),"MISSING"))</f>
        <v/>
      </c>
      <c r="I133" s="6" t="str">
        <f>IF($C133="","",IFERROR(VLOOKUP($C133,Timeline_Rate_Card!$A:$K,8,FALSE),"MISSING"))</f>
        <v/>
      </c>
      <c r="L133" s="5"/>
    </row>
    <row r="134" ht="15.75" customHeight="1">
      <c r="D134" s="6" t="str">
        <f>IF(B134="","",IFERROR(VLOOKUP(B134,Estimate!$A:$I,10,FALSE),"MISSING"))</f>
        <v/>
      </c>
      <c r="E134" s="6" t="str">
        <f>IF($C134="","",IFERROR(VLOOKUP($C134,Timeline_Rate_Card!$A:$K,11,FALSE),"MISSING"))</f>
        <v/>
      </c>
      <c r="G134" s="6" t="str">
        <f>IF($C134="","",IFERROR(VLOOKUP($C134,Timeline_Rate_Card!$A:$K,4,FALSE),"MISSING"))</f>
        <v/>
      </c>
      <c r="H134" s="6" t="str">
        <f>IF($C134="","",IFERROR(VLOOKUP($C134,Timeline_Rate_Card!$A:$K,7,FALSE),"MISSING"))</f>
        <v/>
      </c>
      <c r="I134" s="6" t="str">
        <f>IF($C134="","",IFERROR(VLOOKUP($C134,Timeline_Rate_Card!$A:$K,8,FALSE),"MISSING"))</f>
        <v/>
      </c>
      <c r="L134" s="5"/>
    </row>
    <row r="135" ht="15.75" customHeight="1">
      <c r="D135" s="6" t="str">
        <f>IF(B135="","",IFERROR(VLOOKUP(B135,Estimate!$A:$I,10,FALSE),"MISSING"))</f>
        <v/>
      </c>
      <c r="E135" s="6" t="str">
        <f>IF($C135="","",IFERROR(VLOOKUP($C135,Timeline_Rate_Card!$A:$K,11,FALSE),"MISSING"))</f>
        <v/>
      </c>
      <c r="G135" s="6" t="str">
        <f>IF($C135="","",IFERROR(VLOOKUP($C135,Timeline_Rate_Card!$A:$K,4,FALSE),"MISSING"))</f>
        <v/>
      </c>
      <c r="H135" s="6" t="str">
        <f>IF($C135="","",IFERROR(VLOOKUP($C135,Timeline_Rate_Card!$A:$K,7,FALSE),"MISSING"))</f>
        <v/>
      </c>
      <c r="I135" s="6" t="str">
        <f>IF($C135="","",IFERROR(VLOOKUP($C135,Timeline_Rate_Card!$A:$K,8,FALSE),"MISSING"))</f>
        <v/>
      </c>
      <c r="L135" s="5"/>
    </row>
    <row r="136" ht="15.75" customHeight="1">
      <c r="D136" s="6" t="str">
        <f>IF(B136="","",IFERROR(VLOOKUP(B136,Estimate!$A:$I,10,FALSE),"MISSING"))</f>
        <v/>
      </c>
      <c r="E136" s="6" t="str">
        <f>IF($C136="","",IFERROR(VLOOKUP($C136,Timeline_Rate_Card!$A:$K,11,FALSE),"MISSING"))</f>
        <v/>
      </c>
      <c r="G136" s="6" t="str">
        <f>IF($C136="","",IFERROR(VLOOKUP($C136,Timeline_Rate_Card!$A:$K,4,FALSE),"MISSING"))</f>
        <v/>
      </c>
      <c r="H136" s="6" t="str">
        <f>IF($C136="","",IFERROR(VLOOKUP($C136,Timeline_Rate_Card!$A:$K,7,FALSE),"MISSING"))</f>
        <v/>
      </c>
      <c r="I136" s="6" t="str">
        <f>IF($C136="","",IFERROR(VLOOKUP($C136,Timeline_Rate_Card!$A:$K,8,FALSE),"MISSING"))</f>
        <v/>
      </c>
      <c r="L136" s="5"/>
    </row>
    <row r="137" ht="15.75" customHeight="1">
      <c r="D137" s="6" t="str">
        <f>IF(B137="","",IFERROR(VLOOKUP(B137,Estimate!$A:$I,10,FALSE),"MISSING"))</f>
        <v/>
      </c>
      <c r="E137" s="6" t="str">
        <f>IF($C137="","",IFERROR(VLOOKUP($C137,Timeline_Rate_Card!$A:$K,11,FALSE),"MISSING"))</f>
        <v/>
      </c>
      <c r="G137" s="6" t="str">
        <f>IF($C137="","",IFERROR(VLOOKUP($C137,Timeline_Rate_Card!$A:$K,4,FALSE),"MISSING"))</f>
        <v/>
      </c>
      <c r="H137" s="6" t="str">
        <f>IF($C137="","",IFERROR(VLOOKUP($C137,Timeline_Rate_Card!$A:$K,7,FALSE),"MISSING"))</f>
        <v/>
      </c>
      <c r="I137" s="6" t="str">
        <f>IF($C137="","",IFERROR(VLOOKUP($C137,Timeline_Rate_Card!$A:$K,8,FALSE),"MISSING"))</f>
        <v/>
      </c>
      <c r="L137" s="5"/>
    </row>
    <row r="138" ht="15.75" customHeight="1">
      <c r="D138" s="6" t="str">
        <f>IF(B138="","",IFERROR(VLOOKUP(B138,Estimate!$A:$I,10,FALSE),"MISSING"))</f>
        <v/>
      </c>
      <c r="E138" s="6" t="str">
        <f>IF($C138="","",IFERROR(VLOOKUP($C138,Timeline_Rate_Card!$A:$K,11,FALSE),"MISSING"))</f>
        <v/>
      </c>
      <c r="G138" s="6" t="str">
        <f>IF($C138="","",IFERROR(VLOOKUP($C138,Timeline_Rate_Card!$A:$K,4,FALSE),"MISSING"))</f>
        <v/>
      </c>
      <c r="H138" s="6" t="str">
        <f>IF($C138="","",IFERROR(VLOOKUP($C138,Timeline_Rate_Card!$A:$K,7,FALSE),"MISSING"))</f>
        <v/>
      </c>
      <c r="I138" s="6" t="str">
        <f>IF($C138="","",IFERROR(VLOOKUP($C138,Timeline_Rate_Card!$A:$K,8,FALSE),"MISSING"))</f>
        <v/>
      </c>
      <c r="L138" s="5"/>
    </row>
    <row r="139" ht="15.75" customHeight="1">
      <c r="D139" s="6" t="str">
        <f>IF(B139="","",IFERROR(VLOOKUP(B139,Estimate!$A:$I,10,FALSE),"MISSING"))</f>
        <v/>
      </c>
      <c r="E139" s="6" t="str">
        <f>IF($C139="","",IFERROR(VLOOKUP($C139,Timeline_Rate_Card!$A:$K,11,FALSE),"MISSING"))</f>
        <v/>
      </c>
      <c r="G139" s="6" t="str">
        <f>IF($C139="","",IFERROR(VLOOKUP($C139,Timeline_Rate_Card!$A:$K,4,FALSE),"MISSING"))</f>
        <v/>
      </c>
      <c r="H139" s="6" t="str">
        <f>IF($C139="","",IFERROR(VLOOKUP($C139,Timeline_Rate_Card!$A:$K,7,FALSE),"MISSING"))</f>
        <v/>
      </c>
      <c r="I139" s="6" t="str">
        <f>IF($C139="","",IFERROR(VLOOKUP($C139,Timeline_Rate_Card!$A:$K,8,FALSE),"MISSING"))</f>
        <v/>
      </c>
      <c r="L139" s="5"/>
    </row>
    <row r="140" ht="15.75" customHeight="1">
      <c r="D140" s="6" t="str">
        <f>IF(B140="","",IFERROR(VLOOKUP(B140,Estimate!$A:$I,10,FALSE),"MISSING"))</f>
        <v/>
      </c>
      <c r="E140" s="6" t="str">
        <f>IF($C140="","",IFERROR(VLOOKUP($C140,Timeline_Rate_Card!$A:$K,11,FALSE),"MISSING"))</f>
        <v/>
      </c>
      <c r="G140" s="6" t="str">
        <f>IF($C140="","",IFERROR(VLOOKUP($C140,Timeline_Rate_Card!$A:$K,4,FALSE),"MISSING"))</f>
        <v/>
      </c>
      <c r="H140" s="6" t="str">
        <f>IF($C140="","",IFERROR(VLOOKUP($C140,Timeline_Rate_Card!$A:$K,7,FALSE),"MISSING"))</f>
        <v/>
      </c>
      <c r="I140" s="6" t="str">
        <f>IF($C140="","",IFERROR(VLOOKUP($C140,Timeline_Rate_Card!$A:$K,8,FALSE),"MISSING"))</f>
        <v/>
      </c>
      <c r="L140" s="5"/>
    </row>
    <row r="141" ht="15.75" customHeight="1">
      <c r="D141" s="6" t="str">
        <f>IF(B141="","",IFERROR(VLOOKUP(B141,Estimate!$A:$I,10,FALSE),"MISSING"))</f>
        <v/>
      </c>
      <c r="E141" s="6" t="str">
        <f>IF($C141="","",IFERROR(VLOOKUP($C141,Timeline_Rate_Card!$A:$K,11,FALSE),"MISSING"))</f>
        <v/>
      </c>
      <c r="G141" s="6" t="str">
        <f>IF($C141="","",IFERROR(VLOOKUP($C141,Timeline_Rate_Card!$A:$K,4,FALSE),"MISSING"))</f>
        <v/>
      </c>
      <c r="H141" s="6" t="str">
        <f>IF($C141="","",IFERROR(VLOOKUP($C141,Timeline_Rate_Card!$A:$K,7,FALSE),"MISSING"))</f>
        <v/>
      </c>
      <c r="I141" s="6" t="str">
        <f>IF($C141="","",IFERROR(VLOOKUP($C141,Timeline_Rate_Card!$A:$K,8,FALSE),"MISSING"))</f>
        <v/>
      </c>
      <c r="L141" s="5"/>
    </row>
    <row r="142" ht="15.75" customHeight="1">
      <c r="D142" s="6" t="str">
        <f>IF(B142="","",IFERROR(VLOOKUP(B142,Estimate!$A:$I,10,FALSE),"MISSING"))</f>
        <v/>
      </c>
      <c r="E142" s="6" t="str">
        <f>IF($C142="","",IFERROR(VLOOKUP($C142,Timeline_Rate_Card!$A:$K,11,FALSE),"MISSING"))</f>
        <v/>
      </c>
      <c r="G142" s="6" t="str">
        <f>IF($C142="","",IFERROR(VLOOKUP($C142,Timeline_Rate_Card!$A:$K,4,FALSE),"MISSING"))</f>
        <v/>
      </c>
      <c r="H142" s="6" t="str">
        <f>IF($C142="","",IFERROR(VLOOKUP($C142,Timeline_Rate_Card!$A:$K,7,FALSE),"MISSING"))</f>
        <v/>
      </c>
      <c r="I142" s="6" t="str">
        <f>IF($C142="","",IFERROR(VLOOKUP($C142,Timeline_Rate_Card!$A:$K,8,FALSE),"MISSING"))</f>
        <v/>
      </c>
      <c r="L142" s="5"/>
    </row>
    <row r="143" ht="15.75" customHeight="1">
      <c r="D143" s="6" t="str">
        <f>IF(B143="","",IFERROR(VLOOKUP(B143,Estimate!$A:$I,10,FALSE),"MISSING"))</f>
        <v/>
      </c>
      <c r="E143" s="6" t="str">
        <f>IF($C143="","",IFERROR(VLOOKUP($C143,Timeline_Rate_Card!$A:$K,11,FALSE),"MISSING"))</f>
        <v/>
      </c>
      <c r="G143" s="6" t="str">
        <f>IF($C143="","",IFERROR(VLOOKUP($C143,Timeline_Rate_Card!$A:$K,4,FALSE),"MISSING"))</f>
        <v/>
      </c>
      <c r="H143" s="6" t="str">
        <f>IF($C143="","",IFERROR(VLOOKUP($C143,Timeline_Rate_Card!$A:$K,7,FALSE),"MISSING"))</f>
        <v/>
      </c>
      <c r="I143" s="6" t="str">
        <f>IF($C143="","",IFERROR(VLOOKUP($C143,Timeline_Rate_Card!$A:$K,8,FALSE),"MISSING"))</f>
        <v/>
      </c>
      <c r="L143" s="5"/>
    </row>
    <row r="144" ht="15.75" customHeight="1">
      <c r="D144" s="6" t="str">
        <f>IF(B144="","",IFERROR(VLOOKUP(B144,Estimate!$A:$I,10,FALSE),"MISSING"))</f>
        <v/>
      </c>
      <c r="E144" s="6" t="str">
        <f>IF($C144="","",IFERROR(VLOOKUP($C144,Timeline_Rate_Card!$A:$K,11,FALSE),"MISSING"))</f>
        <v/>
      </c>
      <c r="G144" s="6" t="str">
        <f>IF($C144="","",IFERROR(VLOOKUP($C144,Timeline_Rate_Card!$A:$K,4,FALSE),"MISSING"))</f>
        <v/>
      </c>
      <c r="H144" s="6" t="str">
        <f>IF($C144="","",IFERROR(VLOOKUP($C144,Timeline_Rate_Card!$A:$K,7,FALSE),"MISSING"))</f>
        <v/>
      </c>
      <c r="I144" s="6" t="str">
        <f>IF($C144="","",IFERROR(VLOOKUP($C144,Timeline_Rate_Card!$A:$K,8,FALSE),"MISSING"))</f>
        <v/>
      </c>
      <c r="L144" s="5"/>
    </row>
    <row r="145" ht="15.75" customHeight="1">
      <c r="D145" s="6" t="str">
        <f>IF(B145="","",IFERROR(VLOOKUP(B145,Estimate!$A:$I,10,FALSE),"MISSING"))</f>
        <v/>
      </c>
      <c r="E145" s="6" t="str">
        <f>IF($C145="","",IFERROR(VLOOKUP($C145,Timeline_Rate_Card!$A:$K,11,FALSE),"MISSING"))</f>
        <v/>
      </c>
      <c r="G145" s="6" t="str">
        <f>IF($C145="","",IFERROR(VLOOKUP($C145,Timeline_Rate_Card!$A:$K,4,FALSE),"MISSING"))</f>
        <v/>
      </c>
      <c r="H145" s="6" t="str">
        <f>IF($C145="","",IFERROR(VLOOKUP($C145,Timeline_Rate_Card!$A:$K,7,FALSE),"MISSING"))</f>
        <v/>
      </c>
      <c r="I145" s="6" t="str">
        <f>IF($C145="","",IFERROR(VLOOKUP($C145,Timeline_Rate_Card!$A:$K,8,FALSE),"MISSING"))</f>
        <v/>
      </c>
      <c r="L145" s="5"/>
    </row>
    <row r="146" ht="15.75" customHeight="1">
      <c r="D146" s="6" t="str">
        <f>IF(B146="","",IFERROR(VLOOKUP(B146,Estimate!$A:$I,10,FALSE),"MISSING"))</f>
        <v/>
      </c>
      <c r="E146" s="6" t="str">
        <f>IF($C146="","",IFERROR(VLOOKUP($C146,Timeline_Rate_Card!$A:$K,11,FALSE),"MISSING"))</f>
        <v/>
      </c>
      <c r="G146" s="6" t="str">
        <f>IF($C146="","",IFERROR(VLOOKUP($C146,Timeline_Rate_Card!$A:$K,4,FALSE),"MISSING"))</f>
        <v/>
      </c>
      <c r="H146" s="6" t="str">
        <f>IF($C146="","",IFERROR(VLOOKUP($C146,Timeline_Rate_Card!$A:$K,7,FALSE),"MISSING"))</f>
        <v/>
      </c>
      <c r="I146" s="6" t="str">
        <f>IF($C146="","",IFERROR(VLOOKUP($C146,Timeline_Rate_Card!$A:$K,8,FALSE),"MISSING"))</f>
        <v/>
      </c>
      <c r="L146" s="5"/>
    </row>
    <row r="147" ht="15.75" customHeight="1">
      <c r="D147" s="6" t="str">
        <f>IF(B147="","",IFERROR(VLOOKUP(B147,Estimate!$A:$I,10,FALSE),"MISSING"))</f>
        <v/>
      </c>
      <c r="E147" s="6" t="str">
        <f>IF($C147="","",IFERROR(VLOOKUP($C147,Timeline_Rate_Card!$A:$K,11,FALSE),"MISSING"))</f>
        <v/>
      </c>
      <c r="G147" s="6" t="str">
        <f>IF($C147="","",IFERROR(VLOOKUP($C147,Timeline_Rate_Card!$A:$K,4,FALSE),"MISSING"))</f>
        <v/>
      </c>
      <c r="H147" s="6" t="str">
        <f>IF($C147="","",IFERROR(VLOOKUP($C147,Timeline_Rate_Card!$A:$K,7,FALSE),"MISSING"))</f>
        <v/>
      </c>
      <c r="I147" s="6" t="str">
        <f>IF($C147="","",IFERROR(VLOOKUP($C147,Timeline_Rate_Card!$A:$K,8,FALSE),"MISSING"))</f>
        <v/>
      </c>
      <c r="L147" s="5"/>
    </row>
    <row r="148" ht="15.75" customHeight="1">
      <c r="D148" s="6" t="str">
        <f>IF(B148="","",IFERROR(VLOOKUP(B148,Estimate!$A:$I,10,FALSE),"MISSING"))</f>
        <v/>
      </c>
      <c r="E148" s="6" t="str">
        <f>IF($C148="","",IFERROR(VLOOKUP($C148,Timeline_Rate_Card!$A:$K,11,FALSE),"MISSING"))</f>
        <v/>
      </c>
      <c r="G148" s="6" t="str">
        <f>IF($C148="","",IFERROR(VLOOKUP($C148,Timeline_Rate_Card!$A:$K,4,FALSE),"MISSING"))</f>
        <v/>
      </c>
      <c r="H148" s="6" t="str">
        <f>IF($C148="","",IFERROR(VLOOKUP($C148,Timeline_Rate_Card!$A:$K,7,FALSE),"MISSING"))</f>
        <v/>
      </c>
      <c r="I148" s="6" t="str">
        <f>IF($C148="","",IFERROR(VLOOKUP($C148,Timeline_Rate_Card!$A:$K,8,FALSE),"MISSING"))</f>
        <v/>
      </c>
      <c r="L148" s="5"/>
    </row>
    <row r="149" ht="15.75" customHeight="1">
      <c r="D149" s="6" t="str">
        <f>IF(B149="","",IFERROR(VLOOKUP(B149,Estimate!$A:$I,10,FALSE),"MISSING"))</f>
        <v/>
      </c>
      <c r="E149" s="6" t="str">
        <f>IF($C149="","",IFERROR(VLOOKUP($C149,Timeline_Rate_Card!$A:$K,11,FALSE),"MISSING"))</f>
        <v/>
      </c>
      <c r="G149" s="6" t="str">
        <f>IF($C149="","",IFERROR(VLOOKUP($C149,Timeline_Rate_Card!$A:$K,4,FALSE),"MISSING"))</f>
        <v/>
      </c>
      <c r="H149" s="6" t="str">
        <f>IF($C149="","",IFERROR(VLOOKUP($C149,Timeline_Rate_Card!$A:$K,7,FALSE),"MISSING"))</f>
        <v/>
      </c>
      <c r="I149" s="6" t="str">
        <f>IF($C149="","",IFERROR(VLOOKUP($C149,Timeline_Rate_Card!$A:$K,8,FALSE),"MISSING"))</f>
        <v/>
      </c>
      <c r="L149" s="5"/>
    </row>
    <row r="150" ht="15.75" customHeight="1">
      <c r="D150" s="6" t="str">
        <f>IF(B150="","",IFERROR(VLOOKUP(B150,Estimate!$A:$I,10,FALSE),"MISSING"))</f>
        <v/>
      </c>
      <c r="E150" s="6" t="str">
        <f>IF($C150="","",IFERROR(VLOOKUP($C150,Timeline_Rate_Card!$A:$K,11,FALSE),"MISSING"))</f>
        <v/>
      </c>
      <c r="G150" s="6" t="str">
        <f>IF($C150="","",IFERROR(VLOOKUP($C150,Timeline_Rate_Card!$A:$K,4,FALSE),"MISSING"))</f>
        <v/>
      </c>
      <c r="H150" s="6" t="str">
        <f>IF($C150="","",IFERROR(VLOOKUP($C150,Timeline_Rate_Card!$A:$K,7,FALSE),"MISSING"))</f>
        <v/>
      </c>
      <c r="I150" s="6" t="str">
        <f>IF($C150="","",IFERROR(VLOOKUP($C150,Timeline_Rate_Card!$A:$K,8,FALSE),"MISSING"))</f>
        <v/>
      </c>
      <c r="L150" s="5"/>
    </row>
    <row r="151" ht="15.75" customHeight="1">
      <c r="D151" s="6" t="str">
        <f>IF(B151="","",IFERROR(VLOOKUP(B151,Estimate!$A:$I,10,FALSE),"MISSING"))</f>
        <v/>
      </c>
      <c r="E151" s="6" t="str">
        <f>IF($C151="","",IFERROR(VLOOKUP($C151,Timeline_Rate_Card!$A:$K,11,FALSE),"MISSING"))</f>
        <v/>
      </c>
      <c r="G151" s="6" t="str">
        <f>IF($C151="","",IFERROR(VLOOKUP($C151,Timeline_Rate_Card!$A:$K,4,FALSE),"MISSING"))</f>
        <v/>
      </c>
      <c r="H151" s="6" t="str">
        <f>IF($C151="","",IFERROR(VLOOKUP($C151,Timeline_Rate_Card!$A:$K,7,FALSE),"MISSING"))</f>
        <v/>
      </c>
      <c r="I151" s="6" t="str">
        <f>IF($C151="","",IFERROR(VLOOKUP($C151,Timeline_Rate_Card!$A:$K,8,FALSE),"MISSING"))</f>
        <v/>
      </c>
      <c r="L151" s="5"/>
    </row>
    <row r="152" ht="15.75" customHeight="1">
      <c r="D152" s="6" t="str">
        <f>IF(B152="","",IFERROR(VLOOKUP(B152,Estimate!$A:$I,10,FALSE),"MISSING"))</f>
        <v/>
      </c>
      <c r="E152" s="6" t="str">
        <f>IF($C152="","",IFERROR(VLOOKUP($C152,Timeline_Rate_Card!$A:$K,11,FALSE),"MISSING"))</f>
        <v/>
      </c>
      <c r="G152" s="6" t="str">
        <f>IF($C152="","",IFERROR(VLOOKUP($C152,Timeline_Rate_Card!$A:$K,4,FALSE),"MISSING"))</f>
        <v/>
      </c>
      <c r="H152" s="6" t="str">
        <f>IF($C152="","",IFERROR(VLOOKUP($C152,Timeline_Rate_Card!$A:$K,7,FALSE),"MISSING"))</f>
        <v/>
      </c>
      <c r="I152" s="6" t="str">
        <f>IF($C152="","",IFERROR(VLOOKUP($C152,Timeline_Rate_Card!$A:$K,8,FALSE),"MISSING"))</f>
        <v/>
      </c>
      <c r="L152" s="5"/>
    </row>
    <row r="153" ht="15.75" customHeight="1">
      <c r="D153" s="6" t="str">
        <f>IF(B153="","",IFERROR(VLOOKUP(B153,Estimate!$A:$I,10,FALSE),"MISSING"))</f>
        <v/>
      </c>
      <c r="E153" s="6" t="str">
        <f>IF($C153="","",IFERROR(VLOOKUP($C153,Timeline_Rate_Card!$A:$K,11,FALSE),"MISSING"))</f>
        <v/>
      </c>
      <c r="G153" s="6" t="str">
        <f>IF($C153="","",IFERROR(VLOOKUP($C153,Timeline_Rate_Card!$A:$K,4,FALSE),"MISSING"))</f>
        <v/>
      </c>
      <c r="H153" s="6" t="str">
        <f>IF($C153="","",IFERROR(VLOOKUP($C153,Timeline_Rate_Card!$A:$K,7,FALSE),"MISSING"))</f>
        <v/>
      </c>
      <c r="I153" s="6" t="str">
        <f>IF($C153="","",IFERROR(VLOOKUP($C153,Timeline_Rate_Card!$A:$K,8,FALSE),"MISSING"))</f>
        <v/>
      </c>
      <c r="L153" s="5"/>
    </row>
    <row r="154" ht="15.75" customHeight="1">
      <c r="D154" s="6" t="str">
        <f>IF(B154="","",IFERROR(VLOOKUP(B154,Estimate!$A:$I,10,FALSE),"MISSING"))</f>
        <v/>
      </c>
      <c r="E154" s="6" t="str">
        <f>IF($C154="","",IFERROR(VLOOKUP($C154,Timeline_Rate_Card!$A:$K,11,FALSE),"MISSING"))</f>
        <v/>
      </c>
      <c r="G154" s="6" t="str">
        <f>IF($C154="","",IFERROR(VLOOKUP($C154,Timeline_Rate_Card!$A:$K,4,FALSE),"MISSING"))</f>
        <v/>
      </c>
      <c r="H154" s="6" t="str">
        <f>IF($C154="","",IFERROR(VLOOKUP($C154,Timeline_Rate_Card!$A:$K,7,FALSE),"MISSING"))</f>
        <v/>
      </c>
      <c r="I154" s="6" t="str">
        <f>IF($C154="","",IFERROR(VLOOKUP($C154,Timeline_Rate_Card!$A:$K,8,FALSE),"MISSING"))</f>
        <v/>
      </c>
      <c r="L154" s="5"/>
    </row>
    <row r="155" ht="15.75" customHeight="1">
      <c r="D155" s="6" t="str">
        <f>IF(B155="","",IFERROR(VLOOKUP(B155,Estimate!$A:$I,10,FALSE),"MISSING"))</f>
        <v/>
      </c>
      <c r="E155" s="6" t="str">
        <f>IF($C155="","",IFERROR(VLOOKUP($C155,Timeline_Rate_Card!$A:$K,11,FALSE),"MISSING"))</f>
        <v/>
      </c>
      <c r="G155" s="6" t="str">
        <f>IF($C155="","",IFERROR(VLOOKUP($C155,Timeline_Rate_Card!$A:$K,4,FALSE),"MISSING"))</f>
        <v/>
      </c>
      <c r="H155" s="6" t="str">
        <f>IF($C155="","",IFERROR(VLOOKUP($C155,Timeline_Rate_Card!$A:$K,7,FALSE),"MISSING"))</f>
        <v/>
      </c>
      <c r="I155" s="6" t="str">
        <f>IF($C155="","",IFERROR(VLOOKUP($C155,Timeline_Rate_Card!$A:$K,8,FALSE),"MISSING"))</f>
        <v/>
      </c>
      <c r="L155" s="5"/>
    </row>
    <row r="156" ht="15.75" customHeight="1">
      <c r="D156" s="6" t="str">
        <f>IF(B156="","",IFERROR(VLOOKUP(B156,Estimate!$A:$I,10,FALSE),"MISSING"))</f>
        <v/>
      </c>
      <c r="E156" s="6" t="str">
        <f>IF($C156="","",IFERROR(VLOOKUP($C156,Timeline_Rate_Card!$A:$K,11,FALSE),"MISSING"))</f>
        <v/>
      </c>
      <c r="G156" s="6" t="str">
        <f>IF($C156="","",IFERROR(VLOOKUP($C156,Timeline_Rate_Card!$A:$K,4,FALSE),"MISSING"))</f>
        <v/>
      </c>
      <c r="H156" s="6" t="str">
        <f>IF($C156="","",IFERROR(VLOOKUP($C156,Timeline_Rate_Card!$A:$K,7,FALSE),"MISSING"))</f>
        <v/>
      </c>
      <c r="I156" s="6" t="str">
        <f>IF($C156="","",IFERROR(VLOOKUP($C156,Timeline_Rate_Card!$A:$K,8,FALSE),"MISSING"))</f>
        <v/>
      </c>
      <c r="L156" s="5"/>
    </row>
    <row r="157" ht="15.75" customHeight="1">
      <c r="D157" s="6" t="str">
        <f>IF(B157="","",IFERROR(VLOOKUP(B157,Estimate!$A:$I,10,FALSE),"MISSING"))</f>
        <v/>
      </c>
      <c r="E157" s="6" t="str">
        <f>IF($C157="","",IFERROR(VLOOKUP($C157,Timeline_Rate_Card!$A:$K,11,FALSE),"MISSING"))</f>
        <v/>
      </c>
      <c r="G157" s="6" t="str">
        <f>IF($C157="","",IFERROR(VLOOKUP($C157,Timeline_Rate_Card!$A:$K,4,FALSE),"MISSING"))</f>
        <v/>
      </c>
      <c r="H157" s="6" t="str">
        <f>IF($C157="","",IFERROR(VLOOKUP($C157,Timeline_Rate_Card!$A:$K,7,FALSE),"MISSING"))</f>
        <v/>
      </c>
      <c r="I157" s="6" t="str">
        <f>IF($C157="","",IFERROR(VLOOKUP($C157,Timeline_Rate_Card!$A:$K,8,FALSE),"MISSING"))</f>
        <v/>
      </c>
      <c r="L157" s="5"/>
    </row>
    <row r="158" ht="15.75" customHeight="1">
      <c r="D158" s="6" t="str">
        <f>IF(B158="","",IFERROR(VLOOKUP(B158,Estimate!$A:$I,10,FALSE),"MISSING"))</f>
        <v/>
      </c>
      <c r="E158" s="6" t="str">
        <f>IF($C158="","",IFERROR(VLOOKUP($C158,Timeline_Rate_Card!$A:$K,11,FALSE),"MISSING"))</f>
        <v/>
      </c>
      <c r="G158" s="6" t="str">
        <f>IF($C158="","",IFERROR(VLOOKUP($C158,Timeline_Rate_Card!$A:$K,4,FALSE),"MISSING"))</f>
        <v/>
      </c>
      <c r="H158" s="6" t="str">
        <f>IF($C158="","",IFERROR(VLOOKUP($C158,Timeline_Rate_Card!$A:$K,7,FALSE),"MISSING"))</f>
        <v/>
      </c>
      <c r="I158" s="6" t="str">
        <f>IF($C158="","",IFERROR(VLOOKUP($C158,Timeline_Rate_Card!$A:$K,8,FALSE),"MISSING"))</f>
        <v/>
      </c>
      <c r="L158" s="5"/>
    </row>
    <row r="159" ht="15.75" customHeight="1">
      <c r="D159" s="6" t="str">
        <f>IF(B159="","",IFERROR(VLOOKUP(B159,Estimate!$A:$I,10,FALSE),"MISSING"))</f>
        <v/>
      </c>
      <c r="E159" s="6" t="str">
        <f>IF($C159="","",IFERROR(VLOOKUP($C159,Timeline_Rate_Card!$A:$K,11,FALSE),"MISSING"))</f>
        <v/>
      </c>
      <c r="G159" s="6" t="str">
        <f>IF($C159="","",IFERROR(VLOOKUP($C159,Timeline_Rate_Card!$A:$K,4,FALSE),"MISSING"))</f>
        <v/>
      </c>
      <c r="H159" s="6" t="str">
        <f>IF($C159="","",IFERROR(VLOOKUP($C159,Timeline_Rate_Card!$A:$K,7,FALSE),"MISSING"))</f>
        <v/>
      </c>
      <c r="I159" s="6" t="str">
        <f>IF($C159="","",IFERROR(VLOOKUP($C159,Timeline_Rate_Card!$A:$K,8,FALSE),"MISSING"))</f>
        <v/>
      </c>
      <c r="L159" s="5"/>
    </row>
    <row r="160" ht="15.75" customHeight="1">
      <c r="D160" s="6" t="str">
        <f>IF(B160="","",IFERROR(VLOOKUP(B160,Estimate!$A:$I,10,FALSE),"MISSING"))</f>
        <v/>
      </c>
      <c r="E160" s="6" t="str">
        <f>IF($C160="","",IFERROR(VLOOKUP($C160,Timeline_Rate_Card!$A:$K,11,FALSE),"MISSING"))</f>
        <v/>
      </c>
      <c r="G160" s="6" t="str">
        <f>IF($C160="","",IFERROR(VLOOKUP($C160,Timeline_Rate_Card!$A:$K,4,FALSE),"MISSING"))</f>
        <v/>
      </c>
      <c r="H160" s="6" t="str">
        <f>IF($C160="","",IFERROR(VLOOKUP($C160,Timeline_Rate_Card!$A:$K,7,FALSE),"MISSING"))</f>
        <v/>
      </c>
      <c r="I160" s="6" t="str">
        <f>IF($C160="","",IFERROR(VLOOKUP($C160,Timeline_Rate_Card!$A:$K,8,FALSE),"MISSING"))</f>
        <v/>
      </c>
      <c r="L160" s="5"/>
    </row>
    <row r="161" ht="15.75" customHeight="1">
      <c r="D161" s="6" t="str">
        <f>IF(B161="","",IFERROR(VLOOKUP(B161,Estimate!$A:$I,10,FALSE),"MISSING"))</f>
        <v/>
      </c>
      <c r="E161" s="6" t="str">
        <f>IF($C161="","",IFERROR(VLOOKUP($C161,Timeline_Rate_Card!$A:$K,11,FALSE),"MISSING"))</f>
        <v/>
      </c>
      <c r="G161" s="6" t="str">
        <f>IF($C161="","",IFERROR(VLOOKUP($C161,Timeline_Rate_Card!$A:$K,4,FALSE),"MISSING"))</f>
        <v/>
      </c>
      <c r="H161" s="6" t="str">
        <f>IF($C161="","",IFERROR(VLOOKUP($C161,Timeline_Rate_Card!$A:$K,7,FALSE),"MISSING"))</f>
        <v/>
      </c>
      <c r="I161" s="6" t="str">
        <f>IF($C161="","",IFERROR(VLOOKUP($C161,Timeline_Rate_Card!$A:$K,8,FALSE),"MISSING"))</f>
        <v/>
      </c>
      <c r="L161" s="5"/>
    </row>
    <row r="162" ht="15.75" customHeight="1">
      <c r="D162" s="6" t="str">
        <f>IF(B162="","",IFERROR(VLOOKUP(B162,Estimate!$A:$I,10,FALSE),"MISSING"))</f>
        <v/>
      </c>
      <c r="E162" s="6" t="str">
        <f>IF($C162="","",IFERROR(VLOOKUP($C162,Timeline_Rate_Card!$A:$K,11,FALSE),"MISSING"))</f>
        <v/>
      </c>
      <c r="G162" s="6" t="str">
        <f>IF($C162="","",IFERROR(VLOOKUP($C162,Timeline_Rate_Card!$A:$K,4,FALSE),"MISSING"))</f>
        <v/>
      </c>
      <c r="H162" s="6" t="str">
        <f>IF($C162="","",IFERROR(VLOOKUP($C162,Timeline_Rate_Card!$A:$K,7,FALSE),"MISSING"))</f>
        <v/>
      </c>
      <c r="I162" s="6" t="str">
        <f>IF($C162="","",IFERROR(VLOOKUP($C162,Timeline_Rate_Card!$A:$K,8,FALSE),"MISSING"))</f>
        <v/>
      </c>
      <c r="L162" s="5"/>
    </row>
    <row r="163" ht="15.75" customHeight="1">
      <c r="D163" s="6" t="str">
        <f>IF(B163="","",IFERROR(VLOOKUP(B163,Estimate!$A:$I,10,FALSE),"MISSING"))</f>
        <v/>
      </c>
      <c r="E163" s="6" t="str">
        <f>IF($C163="","",IFERROR(VLOOKUP($C163,Timeline_Rate_Card!$A:$K,11,FALSE),"MISSING"))</f>
        <v/>
      </c>
      <c r="G163" s="6" t="str">
        <f>IF($C163="","",IFERROR(VLOOKUP($C163,Timeline_Rate_Card!$A:$K,4,FALSE),"MISSING"))</f>
        <v/>
      </c>
      <c r="H163" s="6" t="str">
        <f>IF($C163="","",IFERROR(VLOOKUP($C163,Timeline_Rate_Card!$A:$K,7,FALSE),"MISSING"))</f>
        <v/>
      </c>
      <c r="I163" s="6" t="str">
        <f>IF($C163="","",IFERROR(VLOOKUP($C163,Timeline_Rate_Card!$A:$K,8,FALSE),"MISSING"))</f>
        <v/>
      </c>
      <c r="L163" s="5"/>
    </row>
    <row r="164" ht="15.75" customHeight="1">
      <c r="D164" s="6" t="str">
        <f>IF(B164="","",IFERROR(VLOOKUP(B164,Estimate!$A:$I,10,FALSE),"MISSING"))</f>
        <v/>
      </c>
      <c r="E164" s="6" t="str">
        <f>IF($C164="","",IFERROR(VLOOKUP($C164,Timeline_Rate_Card!$A:$K,11,FALSE),"MISSING"))</f>
        <v/>
      </c>
      <c r="G164" s="6" t="str">
        <f>IF($C164="","",IFERROR(VLOOKUP($C164,Timeline_Rate_Card!$A:$K,4,FALSE),"MISSING"))</f>
        <v/>
      </c>
      <c r="H164" s="6" t="str">
        <f>IF($C164="","",IFERROR(VLOOKUP($C164,Timeline_Rate_Card!$A:$K,7,FALSE),"MISSING"))</f>
        <v/>
      </c>
      <c r="I164" s="6" t="str">
        <f>IF($C164="","",IFERROR(VLOOKUP($C164,Timeline_Rate_Card!$A:$K,8,FALSE),"MISSING"))</f>
        <v/>
      </c>
      <c r="L164" s="5"/>
    </row>
    <row r="165" ht="15.75" customHeight="1">
      <c r="D165" s="6" t="str">
        <f>IF(B165="","",IFERROR(VLOOKUP(B165,Estimate!$A:$I,10,FALSE),"MISSING"))</f>
        <v/>
      </c>
      <c r="E165" s="6" t="str">
        <f>IF($C165="","",IFERROR(VLOOKUP($C165,Timeline_Rate_Card!$A:$K,11,FALSE),"MISSING"))</f>
        <v/>
      </c>
      <c r="G165" s="6" t="str">
        <f>IF($C165="","",IFERROR(VLOOKUP($C165,Timeline_Rate_Card!$A:$K,4,FALSE),"MISSING"))</f>
        <v/>
      </c>
      <c r="H165" s="6" t="str">
        <f>IF($C165="","",IFERROR(VLOOKUP($C165,Timeline_Rate_Card!$A:$K,7,FALSE),"MISSING"))</f>
        <v/>
      </c>
      <c r="I165" s="6" t="str">
        <f>IF($C165="","",IFERROR(VLOOKUP($C165,Timeline_Rate_Card!$A:$K,8,FALSE),"MISSING"))</f>
        <v/>
      </c>
      <c r="L165" s="5"/>
    </row>
    <row r="166" ht="15.75" customHeight="1">
      <c r="D166" s="6" t="str">
        <f>IF(B166="","",IFERROR(VLOOKUP(B166,Estimate!$A:$I,10,FALSE),"MISSING"))</f>
        <v/>
      </c>
      <c r="E166" s="6" t="str">
        <f>IF($C166="","",IFERROR(VLOOKUP($C166,Timeline_Rate_Card!$A:$K,11,FALSE),"MISSING"))</f>
        <v/>
      </c>
      <c r="G166" s="6" t="str">
        <f>IF($C166="","",IFERROR(VLOOKUP($C166,Timeline_Rate_Card!$A:$K,4,FALSE),"MISSING"))</f>
        <v/>
      </c>
      <c r="H166" s="6" t="str">
        <f>IF($C166="","",IFERROR(VLOOKUP($C166,Timeline_Rate_Card!$A:$K,7,FALSE),"MISSING"))</f>
        <v/>
      </c>
      <c r="I166" s="6" t="str">
        <f>IF($C166="","",IFERROR(VLOOKUP($C166,Timeline_Rate_Card!$A:$K,8,FALSE),"MISSING"))</f>
        <v/>
      </c>
      <c r="L166" s="5"/>
    </row>
    <row r="167" ht="15.75" customHeight="1">
      <c r="D167" s="6" t="str">
        <f>IF(B167="","",IFERROR(VLOOKUP(B167,Estimate!$A:$I,10,FALSE),"MISSING"))</f>
        <v/>
      </c>
      <c r="E167" s="6" t="str">
        <f>IF($C167="","",IFERROR(VLOOKUP($C167,Timeline_Rate_Card!$A:$K,11,FALSE),"MISSING"))</f>
        <v/>
      </c>
      <c r="G167" s="6" t="str">
        <f>IF($C167="","",IFERROR(VLOOKUP($C167,Timeline_Rate_Card!$A:$K,4,FALSE),"MISSING"))</f>
        <v/>
      </c>
      <c r="H167" s="6" t="str">
        <f>IF($C167="","",IFERROR(VLOOKUP($C167,Timeline_Rate_Card!$A:$K,7,FALSE),"MISSING"))</f>
        <v/>
      </c>
      <c r="I167" s="6" t="str">
        <f>IF($C167="","",IFERROR(VLOOKUP($C167,Timeline_Rate_Card!$A:$K,8,FALSE),"MISSING"))</f>
        <v/>
      </c>
      <c r="L167" s="5"/>
    </row>
    <row r="168" ht="15.75" customHeight="1">
      <c r="D168" s="6" t="str">
        <f>IF(B168="","",IFERROR(VLOOKUP(B168,Estimate!$A:$I,10,FALSE),"MISSING"))</f>
        <v/>
      </c>
      <c r="E168" s="6" t="str">
        <f>IF($C168="","",IFERROR(VLOOKUP($C168,Timeline_Rate_Card!$A:$K,11,FALSE),"MISSING"))</f>
        <v/>
      </c>
      <c r="G168" s="6" t="str">
        <f>IF($C168="","",IFERROR(VLOOKUP($C168,Timeline_Rate_Card!$A:$K,4,FALSE),"MISSING"))</f>
        <v/>
      </c>
      <c r="H168" s="6" t="str">
        <f>IF($C168="","",IFERROR(VLOOKUP($C168,Timeline_Rate_Card!$A:$K,7,FALSE),"MISSING"))</f>
        <v/>
      </c>
      <c r="I168" s="6" t="str">
        <f>IF($C168="","",IFERROR(VLOOKUP($C168,Timeline_Rate_Card!$A:$K,8,FALSE),"MISSING"))</f>
        <v/>
      </c>
      <c r="L168" s="5"/>
    </row>
    <row r="169" ht="15.75" customHeight="1">
      <c r="D169" s="6" t="str">
        <f>IF(B169="","",IFERROR(VLOOKUP(B169,Estimate!$A:$I,10,FALSE),"MISSING"))</f>
        <v/>
      </c>
      <c r="E169" s="6" t="str">
        <f>IF($C169="","",IFERROR(VLOOKUP($C169,Timeline_Rate_Card!$A:$K,11,FALSE),"MISSING"))</f>
        <v/>
      </c>
      <c r="G169" s="6" t="str">
        <f>IF($C169="","",IFERROR(VLOOKUP($C169,Timeline_Rate_Card!$A:$K,4,FALSE),"MISSING"))</f>
        <v/>
      </c>
      <c r="H169" s="6" t="str">
        <f>IF($C169="","",IFERROR(VLOOKUP($C169,Timeline_Rate_Card!$A:$K,7,FALSE),"MISSING"))</f>
        <v/>
      </c>
      <c r="I169" s="6" t="str">
        <f>IF($C169="","",IFERROR(VLOOKUP($C169,Timeline_Rate_Card!$A:$K,8,FALSE),"MISSING"))</f>
        <v/>
      </c>
      <c r="L169" s="5"/>
    </row>
    <row r="170" ht="15.75" customHeight="1">
      <c r="D170" s="6" t="str">
        <f>IF(B170="","",IFERROR(VLOOKUP(B170,Estimate!$A:$I,10,FALSE),"MISSING"))</f>
        <v/>
      </c>
      <c r="E170" s="6" t="str">
        <f>IF($C170="","",IFERROR(VLOOKUP($C170,Timeline_Rate_Card!$A:$K,11,FALSE),"MISSING"))</f>
        <v/>
      </c>
      <c r="G170" s="6" t="str">
        <f>IF($C170="","",IFERROR(VLOOKUP($C170,Timeline_Rate_Card!$A:$K,4,FALSE),"MISSING"))</f>
        <v/>
      </c>
      <c r="H170" s="6" t="str">
        <f>IF($C170="","",IFERROR(VLOOKUP($C170,Timeline_Rate_Card!$A:$K,7,FALSE),"MISSING"))</f>
        <v/>
      </c>
      <c r="I170" s="6" t="str">
        <f>IF($C170="","",IFERROR(VLOOKUP($C170,Timeline_Rate_Card!$A:$K,8,FALSE),"MISSING"))</f>
        <v/>
      </c>
      <c r="L170" s="5"/>
    </row>
    <row r="171" ht="15.75" customHeight="1">
      <c r="D171" s="6" t="str">
        <f>IF(B171="","",IFERROR(VLOOKUP(B171,Estimate!$A:$I,10,FALSE),"MISSING"))</f>
        <v/>
      </c>
      <c r="E171" s="6" t="str">
        <f>IF($C171="","",IFERROR(VLOOKUP($C171,Timeline_Rate_Card!$A:$K,11,FALSE),"MISSING"))</f>
        <v/>
      </c>
      <c r="G171" s="6" t="str">
        <f>IF($C171="","",IFERROR(VLOOKUP($C171,Timeline_Rate_Card!$A:$K,4,FALSE),"MISSING"))</f>
        <v/>
      </c>
      <c r="H171" s="6" t="str">
        <f>IF($C171="","",IFERROR(VLOOKUP($C171,Timeline_Rate_Card!$A:$K,7,FALSE),"MISSING"))</f>
        <v/>
      </c>
      <c r="I171" s="6" t="str">
        <f>IF($C171="","",IFERROR(VLOOKUP($C171,Timeline_Rate_Card!$A:$K,8,FALSE),"MISSING"))</f>
        <v/>
      </c>
      <c r="L171" s="5"/>
    </row>
    <row r="172" ht="15.75" customHeight="1">
      <c r="D172" s="6" t="str">
        <f>IF(B172="","",IFERROR(VLOOKUP(B172,Estimate!$A:$I,10,FALSE),"MISSING"))</f>
        <v/>
      </c>
      <c r="E172" s="6" t="str">
        <f>IF($C172="","",IFERROR(VLOOKUP($C172,Timeline_Rate_Card!$A:$K,11,FALSE),"MISSING"))</f>
        <v/>
      </c>
      <c r="G172" s="6" t="str">
        <f>IF($C172="","",IFERROR(VLOOKUP($C172,Timeline_Rate_Card!$A:$K,4,FALSE),"MISSING"))</f>
        <v/>
      </c>
      <c r="H172" s="6" t="str">
        <f>IF($C172="","",IFERROR(VLOOKUP($C172,Timeline_Rate_Card!$A:$K,7,FALSE),"MISSING"))</f>
        <v/>
      </c>
      <c r="I172" s="6" t="str">
        <f>IF($C172="","",IFERROR(VLOOKUP($C172,Timeline_Rate_Card!$A:$K,8,FALSE),"MISSING"))</f>
        <v/>
      </c>
      <c r="L172" s="5"/>
    </row>
    <row r="173" ht="15.75" customHeight="1">
      <c r="D173" s="6" t="str">
        <f>IF(B173="","",IFERROR(VLOOKUP(B173,Estimate!$A:$I,10,FALSE),"MISSING"))</f>
        <v/>
      </c>
      <c r="E173" s="6" t="str">
        <f>IF($C173="","",IFERROR(VLOOKUP($C173,Timeline_Rate_Card!$A:$K,11,FALSE),"MISSING"))</f>
        <v/>
      </c>
      <c r="G173" s="6" t="str">
        <f>IF($C173="","",IFERROR(VLOOKUP($C173,Timeline_Rate_Card!$A:$K,4,FALSE),"MISSING"))</f>
        <v/>
      </c>
      <c r="H173" s="6" t="str">
        <f>IF($C173="","",IFERROR(VLOOKUP($C173,Timeline_Rate_Card!$A:$K,7,FALSE),"MISSING"))</f>
        <v/>
      </c>
      <c r="I173" s="6" t="str">
        <f>IF($C173="","",IFERROR(VLOOKUP($C173,Timeline_Rate_Card!$A:$K,8,FALSE),"MISSING"))</f>
        <v/>
      </c>
      <c r="L173" s="5"/>
    </row>
    <row r="174" ht="15.75" customHeight="1">
      <c r="D174" s="6" t="str">
        <f>IF(B174="","",IFERROR(VLOOKUP(B174,Estimate!$A:$I,10,FALSE),"MISSING"))</f>
        <v/>
      </c>
      <c r="E174" s="6" t="str">
        <f>IF($C174="","",IFERROR(VLOOKUP($C174,Timeline_Rate_Card!$A:$K,11,FALSE),"MISSING"))</f>
        <v/>
      </c>
      <c r="G174" s="6" t="str">
        <f>IF($C174="","",IFERROR(VLOOKUP($C174,Timeline_Rate_Card!$A:$K,4,FALSE),"MISSING"))</f>
        <v/>
      </c>
      <c r="H174" s="6" t="str">
        <f>IF($C174="","",IFERROR(VLOOKUP($C174,Timeline_Rate_Card!$A:$K,7,FALSE),"MISSING"))</f>
        <v/>
      </c>
      <c r="I174" s="6" t="str">
        <f>IF($C174="","",IFERROR(VLOOKUP($C174,Timeline_Rate_Card!$A:$K,8,FALSE),"MISSING"))</f>
        <v/>
      </c>
      <c r="L174" s="5"/>
    </row>
    <row r="175" ht="15.75" customHeight="1">
      <c r="D175" s="6" t="str">
        <f>IF(B175="","",IFERROR(VLOOKUP(B175,Estimate!$A:$I,10,FALSE),"MISSING"))</f>
        <v/>
      </c>
      <c r="E175" s="6" t="str">
        <f>IF($C175="","",IFERROR(VLOOKUP($C175,Timeline_Rate_Card!$A:$K,11,FALSE),"MISSING"))</f>
        <v/>
      </c>
      <c r="G175" s="6" t="str">
        <f>IF($C175="","",IFERROR(VLOOKUP($C175,Timeline_Rate_Card!$A:$K,4,FALSE),"MISSING"))</f>
        <v/>
      </c>
      <c r="H175" s="6" t="str">
        <f>IF($C175="","",IFERROR(VLOOKUP($C175,Timeline_Rate_Card!$A:$K,7,FALSE),"MISSING"))</f>
        <v/>
      </c>
      <c r="I175" s="6" t="str">
        <f>IF($C175="","",IFERROR(VLOOKUP($C175,Timeline_Rate_Card!$A:$K,8,FALSE),"MISSING"))</f>
        <v/>
      </c>
      <c r="L175" s="5"/>
    </row>
    <row r="176" ht="15.75" customHeight="1">
      <c r="D176" s="6" t="str">
        <f>IF(B176="","",IFERROR(VLOOKUP(B176,Estimate!$A:$I,10,FALSE),"MISSING"))</f>
        <v/>
      </c>
      <c r="E176" s="6" t="str">
        <f>IF($C176="","",IFERROR(VLOOKUP($C176,Timeline_Rate_Card!$A:$K,11,FALSE),"MISSING"))</f>
        <v/>
      </c>
      <c r="G176" s="6" t="str">
        <f>IF($C176="","",IFERROR(VLOOKUP($C176,Timeline_Rate_Card!$A:$K,4,FALSE),"MISSING"))</f>
        <v/>
      </c>
      <c r="H176" s="6" t="str">
        <f>IF($C176="","",IFERROR(VLOOKUP($C176,Timeline_Rate_Card!$A:$K,7,FALSE),"MISSING"))</f>
        <v/>
      </c>
      <c r="I176" s="6" t="str">
        <f>IF($C176="","",IFERROR(VLOOKUP($C176,Timeline_Rate_Card!$A:$K,8,FALSE),"MISSING"))</f>
        <v/>
      </c>
      <c r="L176" s="5"/>
    </row>
    <row r="177" ht="15.75" customHeight="1">
      <c r="D177" s="6" t="str">
        <f>IF(B177="","",IFERROR(VLOOKUP(B177,Estimate!$A:$I,10,FALSE),"MISSING"))</f>
        <v/>
      </c>
      <c r="E177" s="6" t="str">
        <f>IF($C177="","",IFERROR(VLOOKUP($C177,Timeline_Rate_Card!$A:$K,11,FALSE),"MISSING"))</f>
        <v/>
      </c>
      <c r="G177" s="6" t="str">
        <f>IF($C177="","",IFERROR(VLOOKUP($C177,Timeline_Rate_Card!$A:$K,4,FALSE),"MISSING"))</f>
        <v/>
      </c>
      <c r="H177" s="6" t="str">
        <f>IF($C177="","",IFERROR(VLOOKUP($C177,Timeline_Rate_Card!$A:$K,7,FALSE),"MISSING"))</f>
        <v/>
      </c>
      <c r="I177" s="6" t="str">
        <f>IF($C177="","",IFERROR(VLOOKUP($C177,Timeline_Rate_Card!$A:$K,8,FALSE),"MISSING"))</f>
        <v/>
      </c>
      <c r="L177" s="5"/>
    </row>
    <row r="178" ht="15.75" customHeight="1">
      <c r="D178" s="6" t="str">
        <f>IF(B178="","",IFERROR(VLOOKUP(B178,Estimate!$A:$I,10,FALSE),"MISSING"))</f>
        <v/>
      </c>
      <c r="E178" s="6" t="str">
        <f>IF($C178="","",IFERROR(VLOOKUP($C178,Timeline_Rate_Card!$A:$K,11,FALSE),"MISSING"))</f>
        <v/>
      </c>
      <c r="G178" s="6" t="str">
        <f>IF($C178="","",IFERROR(VLOOKUP($C178,Timeline_Rate_Card!$A:$K,4,FALSE),"MISSING"))</f>
        <v/>
      </c>
      <c r="H178" s="6" t="str">
        <f>IF($C178="","",IFERROR(VLOOKUP($C178,Timeline_Rate_Card!$A:$K,7,FALSE),"MISSING"))</f>
        <v/>
      </c>
      <c r="I178" s="6" t="str">
        <f>IF($C178="","",IFERROR(VLOOKUP($C178,Timeline_Rate_Card!$A:$K,8,FALSE),"MISSING"))</f>
        <v/>
      </c>
      <c r="L178" s="5"/>
    </row>
    <row r="179" ht="15.75" customHeight="1">
      <c r="D179" s="6" t="str">
        <f>IF(B179="","",IFERROR(VLOOKUP(B179,Estimate!$A:$I,10,FALSE),"MISSING"))</f>
        <v/>
      </c>
      <c r="E179" s="6" t="str">
        <f>IF($C179="","",IFERROR(VLOOKUP($C179,Timeline_Rate_Card!$A:$K,11,FALSE),"MISSING"))</f>
        <v/>
      </c>
      <c r="G179" s="6" t="str">
        <f>IF($C179="","",IFERROR(VLOOKUP($C179,Timeline_Rate_Card!$A:$K,4,FALSE),"MISSING"))</f>
        <v/>
      </c>
      <c r="H179" s="6" t="str">
        <f>IF($C179="","",IFERROR(VLOOKUP($C179,Timeline_Rate_Card!$A:$K,7,FALSE),"MISSING"))</f>
        <v/>
      </c>
      <c r="I179" s="6" t="str">
        <f>IF($C179="","",IFERROR(VLOOKUP($C179,Timeline_Rate_Card!$A:$K,8,FALSE),"MISSING"))</f>
        <v/>
      </c>
      <c r="L179" s="5"/>
    </row>
    <row r="180" ht="15.75" customHeight="1">
      <c r="D180" s="6" t="str">
        <f>IF(B180="","",IFERROR(VLOOKUP(B180,Estimate!$A:$I,10,FALSE),"MISSING"))</f>
        <v/>
      </c>
      <c r="E180" s="6" t="str">
        <f>IF($C180="","",IFERROR(VLOOKUP($C180,Timeline_Rate_Card!$A:$K,11,FALSE),"MISSING"))</f>
        <v/>
      </c>
      <c r="G180" s="6" t="str">
        <f>IF($C180="","",IFERROR(VLOOKUP($C180,Timeline_Rate_Card!$A:$K,4,FALSE),"MISSING"))</f>
        <v/>
      </c>
      <c r="H180" s="6" t="str">
        <f>IF($C180="","",IFERROR(VLOOKUP($C180,Timeline_Rate_Card!$A:$K,7,FALSE),"MISSING"))</f>
        <v/>
      </c>
      <c r="I180" s="6" t="str">
        <f>IF($C180="","",IFERROR(VLOOKUP($C180,Timeline_Rate_Card!$A:$K,8,FALSE),"MISSING"))</f>
        <v/>
      </c>
      <c r="L180" s="5"/>
    </row>
    <row r="181" ht="15.75" customHeight="1">
      <c r="D181" s="6" t="str">
        <f>IF(B181="","",IFERROR(VLOOKUP(B181,Estimate!$A:$I,10,FALSE),"MISSING"))</f>
        <v/>
      </c>
      <c r="E181" s="6" t="str">
        <f>IF($C181="","",IFERROR(VLOOKUP($C181,Timeline_Rate_Card!$A:$K,11,FALSE),"MISSING"))</f>
        <v/>
      </c>
      <c r="G181" s="6" t="str">
        <f>IF($C181="","",IFERROR(VLOOKUP($C181,Timeline_Rate_Card!$A:$K,4,FALSE),"MISSING"))</f>
        <v/>
      </c>
      <c r="H181" s="6" t="str">
        <f>IF($C181="","",IFERROR(VLOOKUP($C181,Timeline_Rate_Card!$A:$K,7,FALSE),"MISSING"))</f>
        <v/>
      </c>
      <c r="I181" s="6" t="str">
        <f>IF($C181="","",IFERROR(VLOOKUP($C181,Timeline_Rate_Card!$A:$K,8,FALSE),"MISSING"))</f>
        <v/>
      </c>
      <c r="L181" s="5"/>
    </row>
    <row r="182" ht="15.75" customHeight="1">
      <c r="D182" s="6" t="str">
        <f>IF(B182="","",IFERROR(VLOOKUP(B182,Estimate!$A:$I,10,FALSE),"MISSING"))</f>
        <v/>
      </c>
      <c r="E182" s="6" t="str">
        <f>IF($C182="","",IFERROR(VLOOKUP($C182,Timeline_Rate_Card!$A:$K,11,FALSE),"MISSING"))</f>
        <v/>
      </c>
      <c r="G182" s="6" t="str">
        <f>IF($C182="","",IFERROR(VLOOKUP($C182,Timeline_Rate_Card!$A:$K,4,FALSE),"MISSING"))</f>
        <v/>
      </c>
      <c r="H182" s="6" t="str">
        <f>IF($C182="","",IFERROR(VLOOKUP($C182,Timeline_Rate_Card!$A:$K,7,FALSE),"MISSING"))</f>
        <v/>
      </c>
      <c r="I182" s="6" t="str">
        <f>IF($C182="","",IFERROR(VLOOKUP($C182,Timeline_Rate_Card!$A:$K,8,FALSE),"MISSING"))</f>
        <v/>
      </c>
      <c r="L182" s="5"/>
    </row>
    <row r="183" ht="15.75" customHeight="1">
      <c r="D183" s="6" t="str">
        <f>IF(B183="","",IFERROR(VLOOKUP(B183,Estimate!$A:$I,10,FALSE),"MISSING"))</f>
        <v/>
      </c>
      <c r="E183" s="6" t="str">
        <f>IF($C183="","",IFERROR(VLOOKUP($C183,Timeline_Rate_Card!$A:$K,11,FALSE),"MISSING"))</f>
        <v/>
      </c>
      <c r="G183" s="6" t="str">
        <f>IF($C183="","",IFERROR(VLOOKUP($C183,Timeline_Rate_Card!$A:$K,4,FALSE),"MISSING"))</f>
        <v/>
      </c>
      <c r="H183" s="6" t="str">
        <f>IF($C183="","",IFERROR(VLOOKUP($C183,Timeline_Rate_Card!$A:$K,7,FALSE),"MISSING"))</f>
        <v/>
      </c>
      <c r="I183" s="6" t="str">
        <f>IF($C183="","",IFERROR(VLOOKUP($C183,Timeline_Rate_Card!$A:$K,8,FALSE),"MISSING"))</f>
        <v/>
      </c>
      <c r="L183" s="5"/>
    </row>
    <row r="184" ht="15.75" customHeight="1">
      <c r="D184" s="6" t="str">
        <f>IF(B184="","",IFERROR(VLOOKUP(B184,Estimate!$A:$I,10,FALSE),"MISSING"))</f>
        <v/>
      </c>
      <c r="E184" s="6" t="str">
        <f>IF($C184="","",IFERROR(VLOOKUP($C184,Timeline_Rate_Card!$A:$K,11,FALSE),"MISSING"))</f>
        <v/>
      </c>
      <c r="G184" s="6" t="str">
        <f>IF($C184="","",IFERROR(VLOOKUP($C184,Timeline_Rate_Card!$A:$K,4,FALSE),"MISSING"))</f>
        <v/>
      </c>
      <c r="H184" s="6" t="str">
        <f>IF($C184="","",IFERROR(VLOOKUP($C184,Timeline_Rate_Card!$A:$K,7,FALSE),"MISSING"))</f>
        <v/>
      </c>
      <c r="I184" s="6" t="str">
        <f>IF($C184="","",IFERROR(VLOOKUP($C184,Timeline_Rate_Card!$A:$K,8,FALSE),"MISSING"))</f>
        <v/>
      </c>
      <c r="L184" s="5"/>
    </row>
    <row r="185" ht="15.75" customHeight="1">
      <c r="D185" s="6" t="str">
        <f>IF(B185="","",IFERROR(VLOOKUP(B185,Estimate!$A:$I,10,FALSE),"MISSING"))</f>
        <v/>
      </c>
      <c r="E185" s="6" t="str">
        <f>IF($C185="","",IFERROR(VLOOKUP($C185,Timeline_Rate_Card!$A:$K,11,FALSE),"MISSING"))</f>
        <v/>
      </c>
      <c r="G185" s="6" t="str">
        <f>IF($C185="","",IFERROR(VLOOKUP($C185,Timeline_Rate_Card!$A:$K,4,FALSE),"MISSING"))</f>
        <v/>
      </c>
      <c r="H185" s="6" t="str">
        <f>IF($C185="","",IFERROR(VLOOKUP($C185,Timeline_Rate_Card!$A:$K,7,FALSE),"MISSING"))</f>
        <v/>
      </c>
      <c r="I185" s="6" t="str">
        <f>IF($C185="","",IFERROR(VLOOKUP($C185,Timeline_Rate_Card!$A:$K,8,FALSE),"MISSING"))</f>
        <v/>
      </c>
      <c r="L185" s="5"/>
    </row>
    <row r="186" ht="15.75" customHeight="1">
      <c r="D186" s="6" t="str">
        <f>IF(B186="","",IFERROR(VLOOKUP(B186,Estimate!$A:$I,10,FALSE),"MISSING"))</f>
        <v/>
      </c>
      <c r="E186" s="6" t="str">
        <f>IF($C186="","",IFERROR(VLOOKUP($C186,Timeline_Rate_Card!$A:$K,11,FALSE),"MISSING"))</f>
        <v/>
      </c>
      <c r="G186" s="6" t="str">
        <f>IF($C186="","",IFERROR(VLOOKUP($C186,Timeline_Rate_Card!$A:$K,4,FALSE),"MISSING"))</f>
        <v/>
      </c>
      <c r="H186" s="6" t="str">
        <f>IF($C186="","",IFERROR(VLOOKUP($C186,Timeline_Rate_Card!$A:$K,7,FALSE),"MISSING"))</f>
        <v/>
      </c>
      <c r="I186" s="6" t="str">
        <f>IF($C186="","",IFERROR(VLOOKUP($C186,Timeline_Rate_Card!$A:$K,8,FALSE),"MISSING"))</f>
        <v/>
      </c>
      <c r="L186" s="5"/>
    </row>
    <row r="187" ht="15.75" customHeight="1">
      <c r="D187" s="6" t="str">
        <f>IF(B187="","",IFERROR(VLOOKUP(B187,Estimate!$A:$I,10,FALSE),"MISSING"))</f>
        <v/>
      </c>
      <c r="E187" s="6" t="str">
        <f>IF($C187="","",IFERROR(VLOOKUP($C187,Timeline_Rate_Card!$A:$K,11,FALSE),"MISSING"))</f>
        <v/>
      </c>
      <c r="G187" s="6" t="str">
        <f>IF($C187="","",IFERROR(VLOOKUP($C187,Timeline_Rate_Card!$A:$K,4,FALSE),"MISSING"))</f>
        <v/>
      </c>
      <c r="H187" s="6" t="str">
        <f>IF($C187="","",IFERROR(VLOOKUP($C187,Timeline_Rate_Card!$A:$K,7,FALSE),"MISSING"))</f>
        <v/>
      </c>
      <c r="I187" s="6" t="str">
        <f>IF($C187="","",IFERROR(VLOOKUP($C187,Timeline_Rate_Card!$A:$K,8,FALSE),"MISSING"))</f>
        <v/>
      </c>
      <c r="L187" s="5"/>
    </row>
    <row r="188" ht="15.75" customHeight="1">
      <c r="D188" s="6" t="str">
        <f>IF(B188="","",IFERROR(VLOOKUP(B188,Estimate!$A:$I,10,FALSE),"MISSING"))</f>
        <v/>
      </c>
      <c r="E188" s="6" t="str">
        <f>IF($C188="","",IFERROR(VLOOKUP($C188,Timeline_Rate_Card!$A:$K,11,FALSE),"MISSING"))</f>
        <v/>
      </c>
      <c r="G188" s="6" t="str">
        <f>IF($C188="","",IFERROR(VLOOKUP($C188,Timeline_Rate_Card!$A:$K,4,FALSE),"MISSING"))</f>
        <v/>
      </c>
      <c r="H188" s="6" t="str">
        <f>IF($C188="","",IFERROR(VLOOKUP($C188,Timeline_Rate_Card!$A:$K,7,FALSE),"MISSING"))</f>
        <v/>
      </c>
      <c r="I188" s="6" t="str">
        <f>IF($C188="","",IFERROR(VLOOKUP($C188,Timeline_Rate_Card!$A:$K,8,FALSE),"MISSING"))</f>
        <v/>
      </c>
      <c r="L188" s="5"/>
    </row>
    <row r="189" ht="15.75" customHeight="1">
      <c r="D189" s="6" t="str">
        <f>IF(B189="","",IFERROR(VLOOKUP(B189,Estimate!$A:$I,10,FALSE),"MISSING"))</f>
        <v/>
      </c>
      <c r="E189" s="6" t="str">
        <f>IF($C189="","",IFERROR(VLOOKUP($C189,Timeline_Rate_Card!$A:$K,11,FALSE),"MISSING"))</f>
        <v/>
      </c>
      <c r="G189" s="6" t="str">
        <f>IF($C189="","",IFERROR(VLOOKUP($C189,Timeline_Rate_Card!$A:$K,4,FALSE),"MISSING"))</f>
        <v/>
      </c>
      <c r="H189" s="6" t="str">
        <f>IF($C189="","",IFERROR(VLOOKUP($C189,Timeline_Rate_Card!$A:$K,7,FALSE),"MISSING"))</f>
        <v/>
      </c>
      <c r="I189" s="6" t="str">
        <f>IF($C189="","",IFERROR(VLOOKUP($C189,Timeline_Rate_Card!$A:$K,8,FALSE),"MISSING"))</f>
        <v/>
      </c>
      <c r="L189" s="5"/>
    </row>
    <row r="190" ht="15.75" customHeight="1">
      <c r="D190" s="6" t="str">
        <f>IF(B190="","",IFERROR(VLOOKUP(B190,Estimate!$A:$I,10,FALSE),"MISSING"))</f>
        <v/>
      </c>
      <c r="E190" s="6" t="str">
        <f>IF($C190="","",IFERROR(VLOOKUP($C190,Timeline_Rate_Card!$A:$K,11,FALSE),"MISSING"))</f>
        <v/>
      </c>
      <c r="G190" s="6" t="str">
        <f>IF($C190="","",IFERROR(VLOOKUP($C190,Timeline_Rate_Card!$A:$K,4,FALSE),"MISSING"))</f>
        <v/>
      </c>
      <c r="H190" s="6" t="str">
        <f>IF($C190="","",IFERROR(VLOOKUP($C190,Timeline_Rate_Card!$A:$K,7,FALSE),"MISSING"))</f>
        <v/>
      </c>
      <c r="I190" s="6" t="str">
        <f>IF($C190="","",IFERROR(VLOOKUP($C190,Timeline_Rate_Card!$A:$K,8,FALSE),"MISSING"))</f>
        <v/>
      </c>
      <c r="L190" s="5"/>
    </row>
    <row r="191" ht="15.75" customHeight="1">
      <c r="D191" s="6" t="str">
        <f>IF(B191="","",IFERROR(VLOOKUP(B191,Estimate!$A:$I,10,FALSE),"MISSING"))</f>
        <v/>
      </c>
      <c r="E191" s="6" t="str">
        <f>IF($C191="","",IFERROR(VLOOKUP($C191,Timeline_Rate_Card!$A:$K,11,FALSE),"MISSING"))</f>
        <v/>
      </c>
      <c r="G191" s="6" t="str">
        <f>IF($C191="","",IFERROR(VLOOKUP($C191,Timeline_Rate_Card!$A:$K,4,FALSE),"MISSING"))</f>
        <v/>
      </c>
      <c r="H191" s="6" t="str">
        <f>IF($C191="","",IFERROR(VLOOKUP($C191,Timeline_Rate_Card!$A:$K,7,FALSE),"MISSING"))</f>
        <v/>
      </c>
      <c r="I191" s="6" t="str">
        <f>IF($C191="","",IFERROR(VLOOKUP($C191,Timeline_Rate_Card!$A:$K,8,FALSE),"MISSING"))</f>
        <v/>
      </c>
      <c r="L191" s="5"/>
    </row>
    <row r="192" ht="15.75" customHeight="1">
      <c r="D192" s="6" t="str">
        <f>IF(B192="","",IFERROR(VLOOKUP(B192,Estimate!$A:$I,10,FALSE),"MISSING"))</f>
        <v/>
      </c>
      <c r="E192" s="6" t="str">
        <f>IF($C192="","",IFERROR(VLOOKUP($C192,Timeline_Rate_Card!$A:$K,11,FALSE),"MISSING"))</f>
        <v/>
      </c>
      <c r="G192" s="6" t="str">
        <f>IF($C192="","",IFERROR(VLOOKUP($C192,Timeline_Rate_Card!$A:$K,4,FALSE),"MISSING"))</f>
        <v/>
      </c>
      <c r="H192" s="6" t="str">
        <f>IF($C192="","",IFERROR(VLOOKUP($C192,Timeline_Rate_Card!$A:$K,7,FALSE),"MISSING"))</f>
        <v/>
      </c>
      <c r="I192" s="6" t="str">
        <f>IF($C192="","",IFERROR(VLOOKUP($C192,Timeline_Rate_Card!$A:$K,8,FALSE),"MISSING"))</f>
        <v/>
      </c>
      <c r="L192" s="5"/>
    </row>
    <row r="193" ht="15.75" customHeight="1">
      <c r="D193" s="6" t="str">
        <f>IF(B193="","",IFERROR(VLOOKUP(B193,Estimate!$A:$I,10,FALSE),"MISSING"))</f>
        <v/>
      </c>
      <c r="E193" s="6" t="str">
        <f>IF($C193="","",IFERROR(VLOOKUP($C193,Timeline_Rate_Card!$A:$K,11,FALSE),"MISSING"))</f>
        <v/>
      </c>
      <c r="G193" s="6" t="str">
        <f>IF($C193="","",IFERROR(VLOOKUP($C193,Timeline_Rate_Card!$A:$K,4,FALSE),"MISSING"))</f>
        <v/>
      </c>
      <c r="H193" s="6" t="str">
        <f>IF($C193="","",IFERROR(VLOOKUP($C193,Timeline_Rate_Card!$A:$K,7,FALSE),"MISSING"))</f>
        <v/>
      </c>
      <c r="I193" s="6" t="str">
        <f>IF($C193="","",IFERROR(VLOOKUP($C193,Timeline_Rate_Card!$A:$K,8,FALSE),"MISSING"))</f>
        <v/>
      </c>
      <c r="L193" s="5"/>
    </row>
    <row r="194" ht="15.75" customHeight="1">
      <c r="D194" s="6" t="str">
        <f>IF(B194="","",IFERROR(VLOOKUP(B194,Estimate!$A:$I,10,FALSE),"MISSING"))</f>
        <v/>
      </c>
      <c r="E194" s="6" t="str">
        <f>IF($C194="","",IFERROR(VLOOKUP($C194,Timeline_Rate_Card!$A:$K,11,FALSE),"MISSING"))</f>
        <v/>
      </c>
      <c r="G194" s="6" t="str">
        <f>IF($C194="","",IFERROR(VLOOKUP($C194,Timeline_Rate_Card!$A:$K,4,FALSE),"MISSING"))</f>
        <v/>
      </c>
      <c r="H194" s="6" t="str">
        <f>IF($C194="","",IFERROR(VLOOKUP($C194,Timeline_Rate_Card!$A:$K,7,FALSE),"MISSING"))</f>
        <v/>
      </c>
      <c r="I194" s="6" t="str">
        <f>IF($C194="","",IFERROR(VLOOKUP($C194,Timeline_Rate_Card!$A:$K,8,FALSE),"MISSING"))</f>
        <v/>
      </c>
      <c r="L194" s="5"/>
    </row>
    <row r="195" ht="15.75" customHeight="1">
      <c r="D195" s="6" t="str">
        <f>IF(B195="","",IFERROR(VLOOKUP(B195,Estimate!$A:$I,10,FALSE),"MISSING"))</f>
        <v/>
      </c>
      <c r="E195" s="6" t="str">
        <f>IF($C195="","",IFERROR(VLOOKUP($C195,Timeline_Rate_Card!$A:$K,11,FALSE),"MISSING"))</f>
        <v/>
      </c>
      <c r="G195" s="6" t="str">
        <f>IF($C195="","",IFERROR(VLOOKUP($C195,Timeline_Rate_Card!$A:$K,4,FALSE),"MISSING"))</f>
        <v/>
      </c>
      <c r="H195" s="6" t="str">
        <f>IF($C195="","",IFERROR(VLOOKUP($C195,Timeline_Rate_Card!$A:$K,7,FALSE),"MISSING"))</f>
        <v/>
      </c>
      <c r="I195" s="6" t="str">
        <f>IF($C195="","",IFERROR(VLOOKUP($C195,Timeline_Rate_Card!$A:$K,8,FALSE),"MISSING"))</f>
        <v/>
      </c>
      <c r="L195" s="5"/>
    </row>
    <row r="196" ht="15.75" customHeight="1">
      <c r="D196" s="6" t="str">
        <f>IF(B196="","",IFERROR(VLOOKUP(B196,Estimate!$A:$I,10,FALSE),"MISSING"))</f>
        <v/>
      </c>
      <c r="E196" s="6" t="str">
        <f>IF($C196="","",IFERROR(VLOOKUP($C196,Timeline_Rate_Card!$A:$K,11,FALSE),"MISSING"))</f>
        <v/>
      </c>
      <c r="G196" s="6" t="str">
        <f>IF($C196="","",IFERROR(VLOOKUP($C196,Timeline_Rate_Card!$A:$K,4,FALSE),"MISSING"))</f>
        <v/>
      </c>
      <c r="H196" s="6" t="str">
        <f>IF($C196="","",IFERROR(VLOOKUP($C196,Timeline_Rate_Card!$A:$K,7,FALSE),"MISSING"))</f>
        <v/>
      </c>
      <c r="I196" s="6" t="str">
        <f>IF($C196="","",IFERROR(VLOOKUP($C196,Timeline_Rate_Card!$A:$K,8,FALSE),"MISSING"))</f>
        <v/>
      </c>
      <c r="L196" s="5"/>
    </row>
    <row r="197" ht="15.75" customHeight="1">
      <c r="D197" s="6" t="str">
        <f>IF(B197="","",IFERROR(VLOOKUP(B197,Estimate!$A:$I,10,FALSE),"MISSING"))</f>
        <v/>
      </c>
      <c r="E197" s="6" t="str">
        <f>IF($C197="","",IFERROR(VLOOKUP($C197,Timeline_Rate_Card!$A:$K,11,FALSE),"MISSING"))</f>
        <v/>
      </c>
      <c r="G197" s="6" t="str">
        <f>IF($C197="","",IFERROR(VLOOKUP($C197,Timeline_Rate_Card!$A:$K,4,FALSE),"MISSING"))</f>
        <v/>
      </c>
      <c r="H197" s="6" t="str">
        <f>IF($C197="","",IFERROR(VLOOKUP($C197,Timeline_Rate_Card!$A:$K,7,FALSE),"MISSING"))</f>
        <v/>
      </c>
      <c r="I197" s="6" t="str">
        <f>IF($C197="","",IFERROR(VLOOKUP($C197,Timeline_Rate_Card!$A:$K,8,FALSE),"MISSING"))</f>
        <v/>
      </c>
      <c r="L197" s="5"/>
    </row>
    <row r="198" ht="15.75" customHeight="1">
      <c r="D198" s="6" t="str">
        <f>IF(B198="","",IFERROR(VLOOKUP(B198,Estimate!$A:$I,10,FALSE),"MISSING"))</f>
        <v/>
      </c>
      <c r="E198" s="6" t="str">
        <f>IF($C198="","",IFERROR(VLOOKUP($C198,Timeline_Rate_Card!$A:$K,11,FALSE),"MISSING"))</f>
        <v/>
      </c>
      <c r="G198" s="6" t="str">
        <f>IF($C198="","",IFERROR(VLOOKUP($C198,Timeline_Rate_Card!$A:$K,4,FALSE),"MISSING"))</f>
        <v/>
      </c>
      <c r="H198" s="6" t="str">
        <f>IF($C198="","",IFERROR(VLOOKUP($C198,Timeline_Rate_Card!$A:$K,7,FALSE),"MISSING"))</f>
        <v/>
      </c>
      <c r="I198" s="6" t="str">
        <f>IF($C198="","",IFERROR(VLOOKUP($C198,Timeline_Rate_Card!$A:$K,8,FALSE),"MISSING"))</f>
        <v/>
      </c>
      <c r="L198" s="5"/>
    </row>
    <row r="199" ht="15.75" customHeight="1">
      <c r="D199" s="6" t="str">
        <f>IF(B199="","",IFERROR(VLOOKUP(B199,Estimate!$A:$I,10,FALSE),"MISSING"))</f>
        <v/>
      </c>
      <c r="E199" s="6" t="str">
        <f>IF($C199="","",IFERROR(VLOOKUP($C199,Timeline_Rate_Card!$A:$K,11,FALSE),"MISSING"))</f>
        <v/>
      </c>
      <c r="G199" s="6" t="str">
        <f>IF($C199="","",IFERROR(VLOOKUP($C199,Timeline_Rate_Card!$A:$K,4,FALSE),"MISSING"))</f>
        <v/>
      </c>
      <c r="H199" s="6" t="str">
        <f>IF($C199="","",IFERROR(VLOOKUP($C199,Timeline_Rate_Card!$A:$K,7,FALSE),"MISSING"))</f>
        <v/>
      </c>
      <c r="I199" s="6" t="str">
        <f>IF($C199="","",IFERROR(VLOOKUP($C199,Timeline_Rate_Card!$A:$K,8,FALSE),"MISSING"))</f>
        <v/>
      </c>
      <c r="L199" s="5"/>
    </row>
    <row r="200" ht="15.75" customHeight="1">
      <c r="D200" s="6" t="str">
        <f>IF(B200="","",IFERROR(VLOOKUP(B200,Estimate!$A:$I,10,FALSE),"MISSING"))</f>
        <v/>
      </c>
      <c r="E200" s="6" t="str">
        <f>IF($C200="","",IFERROR(VLOOKUP($C200,Timeline_Rate_Card!$A:$K,11,FALSE),"MISSING"))</f>
        <v/>
      </c>
      <c r="G200" s="6" t="str">
        <f>IF($C200="","",IFERROR(VLOOKUP($C200,Timeline_Rate_Card!$A:$K,4,FALSE),"MISSING"))</f>
        <v/>
      </c>
      <c r="H200" s="6" t="str">
        <f>IF($C200="","",IFERROR(VLOOKUP($C200,Timeline_Rate_Card!$A:$K,7,FALSE),"MISSING"))</f>
        <v/>
      </c>
      <c r="I200" s="6" t="str">
        <f>IF($C200="","",IFERROR(VLOOKUP($C200,Timeline_Rate_Card!$A:$K,8,FALSE),"MISSING"))</f>
        <v/>
      </c>
      <c r="L200" s="5"/>
    </row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22.0"/>
    <col customWidth="1" min="2" max="31" width="8.71"/>
  </cols>
  <sheetData>
    <row r="1">
      <c r="A1" s="7" t="s">
        <v>70</v>
      </c>
      <c r="B1" s="7" t="str">
        <f>IF(Timeline_Period!A2="","",Timeline_Period!A2)</f>
        <v>EST1|P1</v>
      </c>
      <c r="C1" s="7" t="str">
        <f>IF(Timeline_Period!A3="","",Timeline_Period!A3)</f>
        <v>EST1|P2</v>
      </c>
      <c r="D1" s="7" t="str">
        <f>IF(Timeline_Period!A4="","",Timeline_Period!A4)</f>
        <v>EST1|P3</v>
      </c>
      <c r="E1" s="7" t="str">
        <f>IF(Timeline_Period!A5="","",Timeline_Period!A5)</f>
        <v/>
      </c>
      <c r="F1" s="7" t="str">
        <f>IF(Timeline_Period!A6="","",Timeline_Period!A6)</f>
        <v/>
      </c>
      <c r="G1" s="7" t="str">
        <f>IF(Timeline_Period!A7="","",Timeline_Period!A7)</f>
        <v/>
      </c>
      <c r="H1" s="7" t="str">
        <f>IF(Timeline_Period!A8="","",Timeline_Period!A8)</f>
        <v/>
      </c>
      <c r="I1" s="7" t="str">
        <f>IF(Timeline_Period!A9="","",Timeline_Period!A9)</f>
        <v/>
      </c>
      <c r="J1" s="7" t="str">
        <f>IF(Timeline_Period!A10="","",Timeline_Period!A10)</f>
        <v/>
      </c>
      <c r="K1" s="7" t="str">
        <f>IF(Timeline_Period!A11="","",Timeline_Period!A11)</f>
        <v/>
      </c>
      <c r="L1" s="7" t="str">
        <f>IF(Timeline_Period!A12="","",Timeline_Period!A12)</f>
        <v/>
      </c>
      <c r="M1" s="7" t="str">
        <f>IF(Timeline_Period!A13="","",Timeline_Period!A13)</f>
        <v/>
      </c>
      <c r="N1" s="7" t="str">
        <f>IF(Timeline_Period!A14="","",Timeline_Period!A14)</f>
        <v/>
      </c>
      <c r="O1" s="7" t="str">
        <f>IF(Timeline_Period!A15="","",Timeline_Period!A15)</f>
        <v/>
      </c>
      <c r="P1" s="7" t="str">
        <f>IF(Timeline_Period!A16="","",Timeline_Period!A16)</f>
        <v/>
      </c>
      <c r="Q1" s="7" t="str">
        <f>IF(Timeline_Period!A17="","",Timeline_Period!A17)</f>
        <v/>
      </c>
      <c r="R1" s="7" t="str">
        <f>IF(Timeline_Period!A18="","",Timeline_Period!A18)</f>
        <v/>
      </c>
      <c r="S1" s="7" t="str">
        <f>IF(Timeline_Period!A19="","",Timeline_Period!A19)</f>
        <v/>
      </c>
      <c r="T1" s="7" t="str">
        <f>IF(Timeline_Period!A20="","",Timeline_Period!A20)</f>
        <v/>
      </c>
      <c r="U1" s="7" t="str">
        <f>IF(Timeline_Period!A21="","",Timeline_Period!A21)</f>
        <v/>
      </c>
      <c r="V1" s="7" t="str">
        <f>IF(Timeline_Period!A22="","",Timeline_Period!A22)</f>
        <v/>
      </c>
      <c r="W1" s="7" t="str">
        <f>IF(Timeline_Period!A23="","",Timeline_Period!A23)</f>
        <v/>
      </c>
      <c r="X1" s="7" t="str">
        <f>IF(Timeline_Period!A24="","",Timeline_Period!A24)</f>
        <v/>
      </c>
      <c r="Y1" s="7" t="str">
        <f>IF(Timeline_Period!A25="","",Timeline_Period!A25)</f>
        <v/>
      </c>
      <c r="Z1" s="7" t="str">
        <f>IF(Timeline_Period!A26="","",Timeline_Period!A26)</f>
        <v/>
      </c>
      <c r="AA1" s="7" t="str">
        <f>IF(Timeline_Period!A27="","",Timeline_Period!A27)</f>
        <v/>
      </c>
      <c r="AB1" s="7" t="str">
        <f>IF(Timeline_Period!A28="","",Timeline_Period!A28)</f>
        <v/>
      </c>
      <c r="AC1" s="7" t="str">
        <f>IF(Timeline_Period!A29="","",Timeline_Period!A29)</f>
        <v/>
      </c>
      <c r="AD1" s="7" t="str">
        <f>IF(Timeline_Period!A30="","",Timeline_Period!A30)</f>
        <v/>
      </c>
      <c r="AE1" s="7" t="str">
        <f>IF(Timeline_Period!A31="","",Timeline_Period!A31)</f>
        <v/>
      </c>
    </row>
    <row r="2">
      <c r="A2" s="6" t="str">
        <f>IF(Timeline_Resource!A2="","",Timeline_Resource!A2)</f>
        <v>EST1|R1</v>
      </c>
      <c r="B2" s="8">
        <v>25.0</v>
      </c>
      <c r="C2" s="2">
        <v>40.0</v>
      </c>
      <c r="D2" s="2">
        <v>40.0</v>
      </c>
    </row>
    <row r="3">
      <c r="A3" s="6" t="str">
        <f>IF(Timeline_Resource!A3="","",Timeline_Resource!A3)</f>
        <v>EST1|R2</v>
      </c>
      <c r="B3" s="2">
        <v>4.0</v>
      </c>
      <c r="C3" s="2">
        <v>4.0</v>
      </c>
      <c r="D3" s="2">
        <v>4.0</v>
      </c>
    </row>
    <row r="4">
      <c r="A4" s="6" t="str">
        <f>IF(Timeline_Resource!A4="","",Timeline_Resource!A4)</f>
        <v/>
      </c>
    </row>
    <row r="5">
      <c r="A5" s="6" t="str">
        <f>IF(Timeline_Resource!A5="","",Timeline_Resource!A5)</f>
        <v/>
      </c>
    </row>
    <row r="6">
      <c r="A6" s="6" t="str">
        <f>IF(Timeline_Resource!A6="","",Timeline_Resource!A6)</f>
        <v/>
      </c>
    </row>
    <row r="7">
      <c r="A7" s="6" t="str">
        <f>IF(Timeline_Resource!A7="","",Timeline_Resource!A7)</f>
        <v/>
      </c>
    </row>
    <row r="8">
      <c r="A8" s="6" t="str">
        <f>IF(Timeline_Resource!A8="","",Timeline_Resource!A8)</f>
        <v/>
      </c>
    </row>
    <row r="9">
      <c r="A9" s="6" t="str">
        <f>IF(Timeline_Resource!A9="","",Timeline_Resource!A9)</f>
        <v/>
      </c>
    </row>
    <row r="10">
      <c r="A10" s="6" t="str">
        <f>IF(Timeline_Resource!A10="","",Timeline_Resource!A10)</f>
        <v/>
      </c>
    </row>
    <row r="11">
      <c r="A11" s="6" t="str">
        <f>IF(Timeline_Resource!A11="","",Timeline_Resource!A11)</f>
        <v/>
      </c>
    </row>
    <row r="12">
      <c r="A12" s="6" t="str">
        <f>IF(Timeline_Resource!A12="","",Timeline_Resource!A12)</f>
        <v/>
      </c>
    </row>
    <row r="13">
      <c r="A13" s="6" t="str">
        <f>IF(Timeline_Resource!A13="","",Timeline_Resource!A13)</f>
        <v/>
      </c>
    </row>
    <row r="14">
      <c r="A14" s="6" t="str">
        <f>IF(Timeline_Resource!A14="","",Timeline_Resource!A14)</f>
        <v/>
      </c>
    </row>
    <row r="15">
      <c r="A15" s="6" t="str">
        <f>IF(Timeline_Resource!A15="","",Timeline_Resource!A15)</f>
        <v/>
      </c>
    </row>
    <row r="16">
      <c r="A16" s="6" t="str">
        <f>IF(Timeline_Resource!A16="","",Timeline_Resource!A16)</f>
        <v/>
      </c>
    </row>
    <row r="17">
      <c r="A17" s="6" t="str">
        <f>IF(Timeline_Resource!A17="","",Timeline_Resource!A17)</f>
        <v/>
      </c>
    </row>
    <row r="18">
      <c r="A18" s="6" t="str">
        <f>IF(Timeline_Resource!A18="","",Timeline_Resource!A18)</f>
        <v/>
      </c>
    </row>
    <row r="19">
      <c r="A19" s="6" t="str">
        <f>IF(Timeline_Resource!A19="","",Timeline_Resource!A19)</f>
        <v/>
      </c>
    </row>
    <row r="20">
      <c r="A20" s="6" t="str">
        <f>IF(Timeline_Resource!A20="","",Timeline_Resource!A20)</f>
        <v/>
      </c>
    </row>
    <row r="21" ht="15.75" customHeight="1">
      <c r="A21" s="6" t="str">
        <f>IF(Timeline_Resource!A21="","",Timeline_Resource!A21)</f>
        <v/>
      </c>
    </row>
    <row r="22" ht="15.75" customHeight="1">
      <c r="A22" s="6" t="str">
        <f>IF(Timeline_Resource!A22="","",Timeline_Resource!A22)</f>
        <v/>
      </c>
    </row>
    <row r="23" ht="15.75" customHeight="1">
      <c r="A23" s="6" t="str">
        <f>IF(Timeline_Resource!A23="","",Timeline_Resource!A23)</f>
        <v/>
      </c>
    </row>
    <row r="24" ht="15.75" customHeight="1">
      <c r="A24" s="6" t="str">
        <f>IF(Timeline_Resource!A24="","",Timeline_Resource!A24)</f>
        <v/>
      </c>
    </row>
    <row r="25" ht="15.75" customHeight="1">
      <c r="A25" s="6" t="str">
        <f>IF(Timeline_Resource!A25="","",Timeline_Resource!A25)</f>
        <v/>
      </c>
    </row>
    <row r="26" ht="15.75" customHeight="1">
      <c r="A26" s="6" t="str">
        <f>IF(Timeline_Resource!A26="","",Timeline_Resource!A26)</f>
        <v/>
      </c>
    </row>
    <row r="27" ht="15.75" customHeight="1">
      <c r="A27" s="6" t="str">
        <f>IF(Timeline_Resource!A27="","",Timeline_Resource!A27)</f>
        <v/>
      </c>
    </row>
    <row r="28" ht="15.75" customHeight="1">
      <c r="A28" s="6" t="str">
        <f>IF(Timeline_Resource!A28="","",Timeline_Resource!A28)</f>
        <v/>
      </c>
    </row>
    <row r="29" ht="15.75" customHeight="1">
      <c r="A29" s="6" t="str">
        <f>IF(Timeline_Resource!A29="","",Timeline_Resource!A29)</f>
        <v/>
      </c>
    </row>
    <row r="30" ht="15.75" customHeight="1">
      <c r="A30" s="6" t="str">
        <f>IF(Timeline_Resource!A30="","",Timeline_Resource!A30)</f>
        <v/>
      </c>
    </row>
    <row r="31" ht="15.75" customHeight="1">
      <c r="A31" s="6" t="str">
        <f>IF(Timeline_Resource!A31="","",Timeline_Resource!A31)</f>
        <v/>
      </c>
    </row>
    <row r="32" ht="15.75" customHeight="1">
      <c r="A32" s="6" t="str">
        <f>IF(Timeline_Resource!A32="","",Timeline_Resource!A32)</f>
        <v/>
      </c>
    </row>
    <row r="33" ht="15.75" customHeight="1">
      <c r="A33" s="6" t="str">
        <f>IF(Timeline_Resource!A33="","",Timeline_Resource!A33)</f>
        <v/>
      </c>
    </row>
    <row r="34" ht="15.75" customHeight="1">
      <c r="A34" s="6" t="str">
        <f>IF(Timeline_Resource!A34="","",Timeline_Resource!A34)</f>
        <v/>
      </c>
    </row>
    <row r="35" ht="15.75" customHeight="1">
      <c r="A35" s="6" t="str">
        <f>IF(Timeline_Resource!A35="","",Timeline_Resource!A35)</f>
        <v/>
      </c>
    </row>
    <row r="36" ht="15.75" customHeight="1">
      <c r="A36" s="6" t="str">
        <f>IF(Timeline_Resource!A36="","",Timeline_Resource!A36)</f>
        <v/>
      </c>
    </row>
    <row r="37" ht="15.75" customHeight="1">
      <c r="A37" s="6" t="str">
        <f>IF(Timeline_Resource!A37="","",Timeline_Resource!A37)</f>
        <v/>
      </c>
    </row>
    <row r="38" ht="15.75" customHeight="1">
      <c r="A38" s="6" t="str">
        <f>IF(Timeline_Resource!A38="","",Timeline_Resource!A38)</f>
        <v/>
      </c>
    </row>
    <row r="39" ht="15.75" customHeight="1">
      <c r="A39" s="6" t="str">
        <f>IF(Timeline_Resource!A39="","",Timeline_Resource!A39)</f>
        <v/>
      </c>
    </row>
    <row r="40" ht="15.75" customHeight="1">
      <c r="A40" s="6" t="str">
        <f>IF(Timeline_Resource!A40="","",Timeline_Resource!A40)</f>
        <v/>
      </c>
    </row>
    <row r="41" ht="15.75" customHeight="1">
      <c r="A41" s="6" t="str">
        <f>IF(Timeline_Resource!A41="","",Timeline_Resource!A41)</f>
        <v/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6" width="24.0"/>
    <col customWidth="1" min="7" max="25" width="8.71"/>
  </cols>
  <sheetData>
    <row r="1" ht="45.0" customHeight="1">
      <c r="A1" s="3" t="s">
        <v>70</v>
      </c>
      <c r="B1" s="3" t="s">
        <v>71</v>
      </c>
      <c r="C1" s="3" t="s">
        <v>72</v>
      </c>
      <c r="D1" s="3" t="s">
        <v>73</v>
      </c>
      <c r="E1" s="3" t="s">
        <v>74</v>
      </c>
      <c r="F1" s="3" t="s">
        <v>75</v>
      </c>
    </row>
    <row r="2">
      <c r="A2" s="6" t="str">
        <f>Hours_Grid!A2</f>
        <v>EST1|R1</v>
      </c>
      <c r="B2" s="6" t="str">
        <f>Hours_Grid!B1</f>
        <v>EST1|P1</v>
      </c>
      <c r="C2" s="6" t="str">
        <f>IF(A2="","",IFERROR(VLOOKUP(A2,Timeline_Resource!$A:$L,12,FALSE),"MISSING"))</f>
        <v/>
      </c>
      <c r="D2" s="6" t="str">
        <f>IF(B2="","",IFERROR(VLOOKUP(B2,Timeline_Period!$A:$I,9,FALSE),"MISSING"))</f>
        <v/>
      </c>
      <c r="E2" s="6">
        <f>IF(OR(A2="",B2=""),"",N(Hours_Grid!B2))</f>
        <v>25</v>
      </c>
      <c r="F2" s="6" t="str">
        <f t="shared" ref="F2:F1201" si="1">IF(AND(ISNUMBER(E2),E2&gt;0),"Y","")</f>
        <v>Y</v>
      </c>
    </row>
    <row r="3">
      <c r="A3" s="6" t="str">
        <f>Hours_Grid!A2</f>
        <v>EST1|R1</v>
      </c>
      <c r="B3" s="6" t="str">
        <f>Hours_Grid!C1</f>
        <v>EST1|P2</v>
      </c>
      <c r="C3" s="6" t="str">
        <f>IF(A3="","",IFERROR(VLOOKUP(A3,Timeline_Resource!$A:$L,12,FALSE),"MISSING"))</f>
        <v/>
      </c>
      <c r="D3" s="6" t="str">
        <f>IF(B3="","",IFERROR(VLOOKUP(B3,Timeline_Period!$A:$I,9,FALSE),"MISSING"))</f>
        <v/>
      </c>
      <c r="E3" s="6">
        <f>IF(OR(A3="",B3=""),"",N(Hours_Grid!C2))</f>
        <v>40</v>
      </c>
      <c r="F3" s="6" t="str">
        <f t="shared" si="1"/>
        <v>Y</v>
      </c>
    </row>
    <row r="4">
      <c r="A4" s="6" t="str">
        <f>Hours_Grid!A2</f>
        <v>EST1|R1</v>
      </c>
      <c r="B4" s="6" t="str">
        <f>Hours_Grid!D1</f>
        <v>EST1|P3</v>
      </c>
      <c r="C4" s="6" t="str">
        <f>IF(A4="","",IFERROR(VLOOKUP(A4,Timeline_Resource!$A:$L,12,FALSE),"MISSING"))</f>
        <v/>
      </c>
      <c r="D4" s="6" t="str">
        <f>IF(B4="","",IFERROR(VLOOKUP(B4,Timeline_Period!$A:$I,9,FALSE),"MISSING"))</f>
        <v/>
      </c>
      <c r="E4" s="6">
        <f>IF(OR(A4="",B4=""),"",N(Hours_Grid!D2))</f>
        <v>40</v>
      </c>
      <c r="F4" s="6" t="str">
        <f t="shared" si="1"/>
        <v>Y</v>
      </c>
    </row>
    <row r="5">
      <c r="A5" s="6" t="str">
        <f>Hours_Grid!A2</f>
        <v>EST1|R1</v>
      </c>
      <c r="B5" s="6" t="str">
        <f>Hours_Grid!E1</f>
        <v/>
      </c>
      <c r="C5" s="6" t="str">
        <f>IF(A5="","",IFERROR(VLOOKUP(A5,Timeline_Resource!$A:$L,12,FALSE),"MISSING"))</f>
        <v/>
      </c>
      <c r="D5" s="6" t="str">
        <f>IF(B5="","",IFERROR(VLOOKUP(B5,Timeline_Period!$A:$I,9,FALSE),"MISSING"))</f>
        <v/>
      </c>
      <c r="E5" s="6" t="str">
        <f>IF(OR(A5="",B5=""),"",N(Hours_Grid!E2))</f>
        <v/>
      </c>
      <c r="F5" s="6" t="str">
        <f t="shared" si="1"/>
        <v/>
      </c>
    </row>
    <row r="6">
      <c r="A6" s="6" t="str">
        <f>Hours_Grid!A2</f>
        <v>EST1|R1</v>
      </c>
      <c r="B6" s="6" t="str">
        <f>Hours_Grid!F1</f>
        <v/>
      </c>
      <c r="C6" s="6" t="str">
        <f>IF(A6="","",IFERROR(VLOOKUP(A6,Timeline_Resource!$A:$L,12,FALSE),"MISSING"))</f>
        <v/>
      </c>
      <c r="D6" s="6" t="str">
        <f>IF(B6="","",IFERROR(VLOOKUP(B6,Timeline_Period!$A:$I,9,FALSE),"MISSING"))</f>
        <v/>
      </c>
      <c r="E6" s="6" t="str">
        <f>IF(OR(A6="",B6=""),"",N(Hours_Grid!F2))</f>
        <v/>
      </c>
      <c r="F6" s="6" t="str">
        <f t="shared" si="1"/>
        <v/>
      </c>
    </row>
    <row r="7">
      <c r="A7" s="6" t="str">
        <f>Hours_Grid!A2</f>
        <v>EST1|R1</v>
      </c>
      <c r="B7" s="6" t="str">
        <f>Hours_Grid!G1</f>
        <v/>
      </c>
      <c r="C7" s="6" t="str">
        <f>IF(A7="","",IFERROR(VLOOKUP(A7,Timeline_Resource!$A:$L,12,FALSE),"MISSING"))</f>
        <v/>
      </c>
      <c r="D7" s="6" t="str">
        <f>IF(B7="","",IFERROR(VLOOKUP(B7,Timeline_Period!$A:$I,9,FALSE),"MISSING"))</f>
        <v/>
      </c>
      <c r="E7" s="6" t="str">
        <f>IF(OR(A7="",B7=""),"",N(Hours_Grid!G2))</f>
        <v/>
      </c>
      <c r="F7" s="6" t="str">
        <f t="shared" si="1"/>
        <v/>
      </c>
    </row>
    <row r="8">
      <c r="A8" s="6" t="str">
        <f>Hours_Grid!A2</f>
        <v>EST1|R1</v>
      </c>
      <c r="B8" s="6" t="str">
        <f>Hours_Grid!H1</f>
        <v/>
      </c>
      <c r="C8" s="6" t="str">
        <f>IF(A8="","",IFERROR(VLOOKUP(A8,Timeline_Resource!$A:$L,12,FALSE),"MISSING"))</f>
        <v/>
      </c>
      <c r="D8" s="6" t="str">
        <f>IF(B8="","",IFERROR(VLOOKUP(B8,Timeline_Period!$A:$I,9,FALSE),"MISSING"))</f>
        <v/>
      </c>
      <c r="E8" s="6" t="str">
        <f>IF(OR(A8="",B8=""),"",N(Hours_Grid!H2))</f>
        <v/>
      </c>
      <c r="F8" s="6" t="str">
        <f t="shared" si="1"/>
        <v/>
      </c>
    </row>
    <row r="9">
      <c r="A9" s="6" t="str">
        <f>Hours_Grid!A2</f>
        <v>EST1|R1</v>
      </c>
      <c r="B9" s="6" t="str">
        <f>Hours_Grid!I1</f>
        <v/>
      </c>
      <c r="C9" s="6" t="str">
        <f>IF(A9="","",IFERROR(VLOOKUP(A9,Timeline_Resource!$A:$L,12,FALSE),"MISSING"))</f>
        <v/>
      </c>
      <c r="D9" s="6" t="str">
        <f>IF(B9="","",IFERROR(VLOOKUP(B9,Timeline_Period!$A:$I,9,FALSE),"MISSING"))</f>
        <v/>
      </c>
      <c r="E9" s="6" t="str">
        <f>IF(OR(A9="",B9=""),"",N(Hours_Grid!I2))</f>
        <v/>
      </c>
      <c r="F9" s="6" t="str">
        <f t="shared" si="1"/>
        <v/>
      </c>
    </row>
    <row r="10">
      <c r="A10" s="6" t="str">
        <f>Hours_Grid!A2</f>
        <v>EST1|R1</v>
      </c>
      <c r="B10" s="6" t="str">
        <f>Hours_Grid!J1</f>
        <v/>
      </c>
      <c r="C10" s="6" t="str">
        <f>IF(A10="","",IFERROR(VLOOKUP(A10,Timeline_Resource!$A:$L,12,FALSE),"MISSING"))</f>
        <v/>
      </c>
      <c r="D10" s="6" t="str">
        <f>IF(B10="","",IFERROR(VLOOKUP(B10,Timeline_Period!$A:$I,9,FALSE),"MISSING"))</f>
        <v/>
      </c>
      <c r="E10" s="6" t="str">
        <f>IF(OR(A10="",B10=""),"",N(Hours_Grid!J2))</f>
        <v/>
      </c>
      <c r="F10" s="6" t="str">
        <f t="shared" si="1"/>
        <v/>
      </c>
    </row>
    <row r="11">
      <c r="A11" s="6" t="str">
        <f>Hours_Grid!A2</f>
        <v>EST1|R1</v>
      </c>
      <c r="B11" s="6" t="str">
        <f>Hours_Grid!K1</f>
        <v/>
      </c>
      <c r="C11" s="6" t="str">
        <f>IF(A11="","",IFERROR(VLOOKUP(A11,Timeline_Resource!$A:$L,12,FALSE),"MISSING"))</f>
        <v/>
      </c>
      <c r="D11" s="6" t="str">
        <f>IF(B11="","",IFERROR(VLOOKUP(B11,Timeline_Period!$A:$I,9,FALSE),"MISSING"))</f>
        <v/>
      </c>
      <c r="E11" s="6" t="str">
        <f>IF(OR(A11="",B11=""),"",N(Hours_Grid!K2))</f>
        <v/>
      </c>
      <c r="F11" s="6" t="str">
        <f t="shared" si="1"/>
        <v/>
      </c>
    </row>
    <row r="12">
      <c r="A12" s="6" t="str">
        <f>Hours_Grid!A2</f>
        <v>EST1|R1</v>
      </c>
      <c r="B12" s="6" t="str">
        <f>Hours_Grid!L1</f>
        <v/>
      </c>
      <c r="C12" s="6" t="str">
        <f>IF(A12="","",IFERROR(VLOOKUP(A12,Timeline_Resource!$A:$L,12,FALSE),"MISSING"))</f>
        <v/>
      </c>
      <c r="D12" s="6" t="str">
        <f>IF(B12="","",IFERROR(VLOOKUP(B12,Timeline_Period!$A:$I,9,FALSE),"MISSING"))</f>
        <v/>
      </c>
      <c r="E12" s="6" t="str">
        <f>IF(OR(A12="",B12=""),"",N(Hours_Grid!L2))</f>
        <v/>
      </c>
      <c r="F12" s="6" t="str">
        <f t="shared" si="1"/>
        <v/>
      </c>
    </row>
    <row r="13">
      <c r="A13" s="6" t="str">
        <f>Hours_Grid!A2</f>
        <v>EST1|R1</v>
      </c>
      <c r="B13" s="6" t="str">
        <f>Hours_Grid!M1</f>
        <v/>
      </c>
      <c r="C13" s="6" t="str">
        <f>IF(A13="","",IFERROR(VLOOKUP(A13,Timeline_Resource!$A:$L,12,FALSE),"MISSING"))</f>
        <v/>
      </c>
      <c r="D13" s="6" t="str">
        <f>IF(B13="","",IFERROR(VLOOKUP(B13,Timeline_Period!$A:$I,9,FALSE),"MISSING"))</f>
        <v/>
      </c>
      <c r="E13" s="6" t="str">
        <f>IF(OR(A13="",B13=""),"",N(Hours_Grid!M2))</f>
        <v/>
      </c>
      <c r="F13" s="6" t="str">
        <f t="shared" si="1"/>
        <v/>
      </c>
    </row>
    <row r="14">
      <c r="A14" s="6" t="str">
        <f>Hours_Grid!A2</f>
        <v>EST1|R1</v>
      </c>
      <c r="B14" s="6" t="str">
        <f>Hours_Grid!N1</f>
        <v/>
      </c>
      <c r="C14" s="6" t="str">
        <f>IF(A14="","",IFERROR(VLOOKUP(A14,Timeline_Resource!$A:$L,12,FALSE),"MISSING"))</f>
        <v/>
      </c>
      <c r="D14" s="6" t="str">
        <f>IF(B14="","",IFERROR(VLOOKUP(B14,Timeline_Period!$A:$I,9,FALSE),"MISSING"))</f>
        <v/>
      </c>
      <c r="E14" s="6" t="str">
        <f>IF(OR(A14="",B14=""),"",N(Hours_Grid!N2))</f>
        <v/>
      </c>
      <c r="F14" s="6" t="str">
        <f t="shared" si="1"/>
        <v/>
      </c>
    </row>
    <row r="15">
      <c r="A15" s="6" t="str">
        <f>Hours_Grid!A2</f>
        <v>EST1|R1</v>
      </c>
      <c r="B15" s="6" t="str">
        <f>Hours_Grid!O1</f>
        <v/>
      </c>
      <c r="C15" s="6" t="str">
        <f>IF(A15="","",IFERROR(VLOOKUP(A15,Timeline_Resource!$A:$L,12,FALSE),"MISSING"))</f>
        <v/>
      </c>
      <c r="D15" s="6" t="str">
        <f>IF(B15="","",IFERROR(VLOOKUP(B15,Timeline_Period!$A:$I,9,FALSE),"MISSING"))</f>
        <v/>
      </c>
      <c r="E15" s="6" t="str">
        <f>IF(OR(A15="",B15=""),"",N(Hours_Grid!O2))</f>
        <v/>
      </c>
      <c r="F15" s="6" t="str">
        <f t="shared" si="1"/>
        <v/>
      </c>
    </row>
    <row r="16">
      <c r="A16" s="6" t="str">
        <f>Hours_Grid!A2</f>
        <v>EST1|R1</v>
      </c>
      <c r="B16" s="6" t="str">
        <f>Hours_Grid!P1</f>
        <v/>
      </c>
      <c r="C16" s="6" t="str">
        <f>IF(A16="","",IFERROR(VLOOKUP(A16,Timeline_Resource!$A:$L,12,FALSE),"MISSING"))</f>
        <v/>
      </c>
      <c r="D16" s="6" t="str">
        <f>IF(B16="","",IFERROR(VLOOKUP(B16,Timeline_Period!$A:$I,9,FALSE),"MISSING"))</f>
        <v/>
      </c>
      <c r="E16" s="6" t="str">
        <f>IF(OR(A16="",B16=""),"",N(Hours_Grid!P2))</f>
        <v/>
      </c>
      <c r="F16" s="6" t="str">
        <f t="shared" si="1"/>
        <v/>
      </c>
    </row>
    <row r="17">
      <c r="A17" s="6" t="str">
        <f>Hours_Grid!A2</f>
        <v>EST1|R1</v>
      </c>
      <c r="B17" s="6" t="str">
        <f>Hours_Grid!Q1</f>
        <v/>
      </c>
      <c r="C17" s="6" t="str">
        <f>IF(A17="","",IFERROR(VLOOKUP(A17,Timeline_Resource!$A:$L,12,FALSE),"MISSING"))</f>
        <v/>
      </c>
      <c r="D17" s="6" t="str">
        <f>IF(B17="","",IFERROR(VLOOKUP(B17,Timeline_Period!$A:$I,9,FALSE),"MISSING"))</f>
        <v/>
      </c>
      <c r="E17" s="6" t="str">
        <f>IF(OR(A17="",B17=""),"",N(Hours_Grid!Q2))</f>
        <v/>
      </c>
      <c r="F17" s="6" t="str">
        <f t="shared" si="1"/>
        <v/>
      </c>
    </row>
    <row r="18">
      <c r="A18" s="6" t="str">
        <f>Hours_Grid!A2</f>
        <v>EST1|R1</v>
      </c>
      <c r="B18" s="6" t="str">
        <f>Hours_Grid!R1</f>
        <v/>
      </c>
      <c r="C18" s="6" t="str">
        <f>IF(A18="","",IFERROR(VLOOKUP(A18,Timeline_Resource!$A:$L,12,FALSE),"MISSING"))</f>
        <v/>
      </c>
      <c r="D18" s="6" t="str">
        <f>IF(B18="","",IFERROR(VLOOKUP(B18,Timeline_Period!$A:$I,9,FALSE),"MISSING"))</f>
        <v/>
      </c>
      <c r="E18" s="6" t="str">
        <f>IF(OR(A18="",B18=""),"",N(Hours_Grid!R2))</f>
        <v/>
      </c>
      <c r="F18" s="6" t="str">
        <f t="shared" si="1"/>
        <v/>
      </c>
    </row>
    <row r="19">
      <c r="A19" s="6" t="str">
        <f>Hours_Grid!A2</f>
        <v>EST1|R1</v>
      </c>
      <c r="B19" s="6" t="str">
        <f>Hours_Grid!S1</f>
        <v/>
      </c>
      <c r="C19" s="6" t="str">
        <f>IF(A19="","",IFERROR(VLOOKUP(A19,Timeline_Resource!$A:$L,12,FALSE),"MISSING"))</f>
        <v/>
      </c>
      <c r="D19" s="6" t="str">
        <f>IF(B19="","",IFERROR(VLOOKUP(B19,Timeline_Period!$A:$I,9,FALSE),"MISSING"))</f>
        <v/>
      </c>
      <c r="E19" s="6" t="str">
        <f>IF(OR(A19="",B19=""),"",N(Hours_Grid!S2))</f>
        <v/>
      </c>
      <c r="F19" s="6" t="str">
        <f t="shared" si="1"/>
        <v/>
      </c>
    </row>
    <row r="20">
      <c r="A20" s="6" t="str">
        <f>Hours_Grid!A2</f>
        <v>EST1|R1</v>
      </c>
      <c r="B20" s="6" t="str">
        <f>Hours_Grid!T1</f>
        <v/>
      </c>
      <c r="C20" s="6" t="str">
        <f>IF(A20="","",IFERROR(VLOOKUP(A20,Timeline_Resource!$A:$L,12,FALSE),"MISSING"))</f>
        <v/>
      </c>
      <c r="D20" s="6" t="str">
        <f>IF(B20="","",IFERROR(VLOOKUP(B20,Timeline_Period!$A:$I,9,FALSE),"MISSING"))</f>
        <v/>
      </c>
      <c r="E20" s="6" t="str">
        <f>IF(OR(A20="",B20=""),"",N(Hours_Grid!T2))</f>
        <v/>
      </c>
      <c r="F20" s="6" t="str">
        <f t="shared" si="1"/>
        <v/>
      </c>
    </row>
    <row r="21" ht="15.75" customHeight="1">
      <c r="A21" s="6" t="str">
        <f>Hours_Grid!A2</f>
        <v>EST1|R1</v>
      </c>
      <c r="B21" s="6" t="str">
        <f>Hours_Grid!U1</f>
        <v/>
      </c>
      <c r="C21" s="6" t="str">
        <f>IF(A21="","",IFERROR(VLOOKUP(A21,Timeline_Resource!$A:$L,12,FALSE),"MISSING"))</f>
        <v/>
      </c>
      <c r="D21" s="6" t="str">
        <f>IF(B21="","",IFERROR(VLOOKUP(B21,Timeline_Period!$A:$I,9,FALSE),"MISSING"))</f>
        <v/>
      </c>
      <c r="E21" s="6" t="str">
        <f>IF(OR(A21="",B21=""),"",N(Hours_Grid!U2))</f>
        <v/>
      </c>
      <c r="F21" s="6" t="str">
        <f t="shared" si="1"/>
        <v/>
      </c>
    </row>
    <row r="22" ht="15.75" customHeight="1">
      <c r="A22" s="6" t="str">
        <f>Hours_Grid!A2</f>
        <v>EST1|R1</v>
      </c>
      <c r="B22" s="6" t="str">
        <f>Hours_Grid!V1</f>
        <v/>
      </c>
      <c r="C22" s="6" t="str">
        <f>IF(A22="","",IFERROR(VLOOKUP(A22,Timeline_Resource!$A:$L,12,FALSE),"MISSING"))</f>
        <v/>
      </c>
      <c r="D22" s="6" t="str">
        <f>IF(B22="","",IFERROR(VLOOKUP(B22,Timeline_Period!$A:$I,9,FALSE),"MISSING"))</f>
        <v/>
      </c>
      <c r="E22" s="6" t="str">
        <f>IF(OR(A22="",B22=""),"",N(Hours_Grid!V2))</f>
        <v/>
      </c>
      <c r="F22" s="6" t="str">
        <f t="shared" si="1"/>
        <v/>
      </c>
    </row>
    <row r="23" ht="15.75" customHeight="1">
      <c r="A23" s="6" t="str">
        <f>Hours_Grid!A2</f>
        <v>EST1|R1</v>
      </c>
      <c r="B23" s="6" t="str">
        <f>Hours_Grid!W1</f>
        <v/>
      </c>
      <c r="C23" s="6" t="str">
        <f>IF(A23="","",IFERROR(VLOOKUP(A23,Timeline_Resource!$A:$L,12,FALSE),"MISSING"))</f>
        <v/>
      </c>
      <c r="D23" s="6" t="str">
        <f>IF(B23="","",IFERROR(VLOOKUP(B23,Timeline_Period!$A:$I,9,FALSE),"MISSING"))</f>
        <v/>
      </c>
      <c r="E23" s="6" t="str">
        <f>IF(OR(A23="",B23=""),"",N(Hours_Grid!W2))</f>
        <v/>
      </c>
      <c r="F23" s="6" t="str">
        <f t="shared" si="1"/>
        <v/>
      </c>
    </row>
    <row r="24" ht="15.75" customHeight="1">
      <c r="A24" s="6" t="str">
        <f>Hours_Grid!A2</f>
        <v>EST1|R1</v>
      </c>
      <c r="B24" s="6" t="str">
        <f>Hours_Grid!X1</f>
        <v/>
      </c>
      <c r="C24" s="6" t="str">
        <f>IF(A24="","",IFERROR(VLOOKUP(A24,Timeline_Resource!$A:$L,12,FALSE),"MISSING"))</f>
        <v/>
      </c>
      <c r="D24" s="6" t="str">
        <f>IF(B24="","",IFERROR(VLOOKUP(B24,Timeline_Period!$A:$I,9,FALSE),"MISSING"))</f>
        <v/>
      </c>
      <c r="E24" s="6" t="str">
        <f>IF(OR(A24="",B24=""),"",N(Hours_Grid!X2))</f>
        <v/>
      </c>
      <c r="F24" s="6" t="str">
        <f t="shared" si="1"/>
        <v/>
      </c>
    </row>
    <row r="25" ht="15.75" customHeight="1">
      <c r="A25" s="6" t="str">
        <f>Hours_Grid!A2</f>
        <v>EST1|R1</v>
      </c>
      <c r="B25" s="6" t="str">
        <f>Hours_Grid!Y1</f>
        <v/>
      </c>
      <c r="C25" s="6" t="str">
        <f>IF(A25="","",IFERROR(VLOOKUP(A25,Timeline_Resource!$A:$L,12,FALSE),"MISSING"))</f>
        <v/>
      </c>
      <c r="D25" s="6" t="str">
        <f>IF(B25="","",IFERROR(VLOOKUP(B25,Timeline_Period!$A:$I,9,FALSE),"MISSING"))</f>
        <v/>
      </c>
      <c r="E25" s="6" t="str">
        <f>IF(OR(A25="",B25=""),"",N(Hours_Grid!Y2))</f>
        <v/>
      </c>
      <c r="F25" s="6" t="str">
        <f t="shared" si="1"/>
        <v/>
      </c>
    </row>
    <row r="26" ht="15.75" customHeight="1">
      <c r="A26" s="6" t="str">
        <f>Hours_Grid!A2</f>
        <v>EST1|R1</v>
      </c>
      <c r="B26" s="6" t="str">
        <f>Hours_Grid!Z1</f>
        <v/>
      </c>
      <c r="C26" s="6" t="str">
        <f>IF(A26="","",IFERROR(VLOOKUP(A26,Timeline_Resource!$A:$L,12,FALSE),"MISSING"))</f>
        <v/>
      </c>
      <c r="D26" s="6" t="str">
        <f>IF(B26="","",IFERROR(VLOOKUP(B26,Timeline_Period!$A:$I,9,FALSE),"MISSING"))</f>
        <v/>
      </c>
      <c r="E26" s="6" t="str">
        <f>IF(OR(A26="",B26=""),"",N(Hours_Grid!Z2))</f>
        <v/>
      </c>
      <c r="F26" s="6" t="str">
        <f t="shared" si="1"/>
        <v/>
      </c>
    </row>
    <row r="27" ht="15.75" customHeight="1">
      <c r="A27" s="6" t="str">
        <f>Hours_Grid!A2</f>
        <v>EST1|R1</v>
      </c>
      <c r="B27" s="6" t="str">
        <f>Hours_Grid!AA1</f>
        <v/>
      </c>
      <c r="C27" s="6" t="str">
        <f>IF(A27="","",IFERROR(VLOOKUP(A27,Timeline_Resource!$A:$L,12,FALSE),"MISSING"))</f>
        <v/>
      </c>
      <c r="D27" s="6" t="str">
        <f>IF(B27="","",IFERROR(VLOOKUP(B27,Timeline_Period!$A:$I,9,FALSE),"MISSING"))</f>
        <v/>
      </c>
      <c r="E27" s="6" t="str">
        <f>IF(OR(A27="",B27=""),"",N(Hours_Grid!AA2))</f>
        <v/>
      </c>
      <c r="F27" s="6" t="str">
        <f t="shared" si="1"/>
        <v/>
      </c>
    </row>
    <row r="28" ht="15.75" customHeight="1">
      <c r="A28" s="6" t="str">
        <f>Hours_Grid!A2</f>
        <v>EST1|R1</v>
      </c>
      <c r="B28" s="6" t="str">
        <f>Hours_Grid!AB1</f>
        <v/>
      </c>
      <c r="C28" s="6" t="str">
        <f>IF(A28="","",IFERROR(VLOOKUP(A28,Timeline_Resource!$A:$L,12,FALSE),"MISSING"))</f>
        <v/>
      </c>
      <c r="D28" s="6" t="str">
        <f>IF(B28="","",IFERROR(VLOOKUP(B28,Timeline_Period!$A:$I,9,FALSE),"MISSING"))</f>
        <v/>
      </c>
      <c r="E28" s="6" t="str">
        <f>IF(OR(A28="",B28=""),"",N(Hours_Grid!AB2))</f>
        <v/>
      </c>
      <c r="F28" s="6" t="str">
        <f t="shared" si="1"/>
        <v/>
      </c>
    </row>
    <row r="29" ht="15.75" customHeight="1">
      <c r="A29" s="6" t="str">
        <f>Hours_Grid!A2</f>
        <v>EST1|R1</v>
      </c>
      <c r="B29" s="6" t="str">
        <f>Hours_Grid!AC1</f>
        <v/>
      </c>
      <c r="C29" s="6" t="str">
        <f>IF(A29="","",IFERROR(VLOOKUP(A29,Timeline_Resource!$A:$L,12,FALSE),"MISSING"))</f>
        <v/>
      </c>
      <c r="D29" s="6" t="str">
        <f>IF(B29="","",IFERROR(VLOOKUP(B29,Timeline_Period!$A:$I,9,FALSE),"MISSING"))</f>
        <v/>
      </c>
      <c r="E29" s="6" t="str">
        <f>IF(OR(A29="",B29=""),"",N(Hours_Grid!AC2))</f>
        <v/>
      </c>
      <c r="F29" s="6" t="str">
        <f t="shared" si="1"/>
        <v/>
      </c>
    </row>
    <row r="30" ht="15.75" customHeight="1">
      <c r="A30" s="6" t="str">
        <f>Hours_Grid!A2</f>
        <v>EST1|R1</v>
      </c>
      <c r="B30" s="6" t="str">
        <f>Hours_Grid!AD1</f>
        <v/>
      </c>
      <c r="C30" s="6" t="str">
        <f>IF(A30="","",IFERROR(VLOOKUP(A30,Timeline_Resource!$A:$L,12,FALSE),"MISSING"))</f>
        <v/>
      </c>
      <c r="D30" s="6" t="str">
        <f>IF(B30="","",IFERROR(VLOOKUP(B30,Timeline_Period!$A:$I,9,FALSE),"MISSING"))</f>
        <v/>
      </c>
      <c r="E30" s="6" t="str">
        <f>IF(OR(A30="",B30=""),"",N(Hours_Grid!AD2))</f>
        <v/>
      </c>
      <c r="F30" s="6" t="str">
        <f t="shared" si="1"/>
        <v/>
      </c>
    </row>
    <row r="31" ht="15.75" customHeight="1">
      <c r="A31" s="6" t="str">
        <f>Hours_Grid!A2</f>
        <v>EST1|R1</v>
      </c>
      <c r="B31" s="6" t="str">
        <f>Hours_Grid!AE1</f>
        <v/>
      </c>
      <c r="C31" s="6" t="str">
        <f>IF(A31="","",IFERROR(VLOOKUP(A31,Timeline_Resource!$A:$L,12,FALSE),"MISSING"))</f>
        <v/>
      </c>
      <c r="D31" s="6" t="str">
        <f>IF(B31="","",IFERROR(VLOOKUP(B31,Timeline_Period!$A:$I,9,FALSE),"MISSING"))</f>
        <v/>
      </c>
      <c r="E31" s="6" t="str">
        <f>IF(OR(A31="",B31=""),"",N(Hours_Grid!AE2))</f>
        <v/>
      </c>
      <c r="F31" s="6" t="str">
        <f t="shared" si="1"/>
        <v/>
      </c>
    </row>
    <row r="32" ht="15.75" customHeight="1">
      <c r="A32" s="6" t="str">
        <f>Hours_Grid!A3</f>
        <v>EST1|R2</v>
      </c>
      <c r="B32" s="6" t="str">
        <f>Hours_Grid!B1</f>
        <v>EST1|P1</v>
      </c>
      <c r="C32" s="6" t="str">
        <f>IF(A32="","",IFERROR(VLOOKUP(A32,Timeline_Resource!$A:$L,12,FALSE),"MISSING"))</f>
        <v/>
      </c>
      <c r="D32" s="6" t="str">
        <f>IF(B32="","",IFERROR(VLOOKUP(B32,Timeline_Period!$A:$I,9,FALSE),"MISSING"))</f>
        <v/>
      </c>
      <c r="E32" s="6">
        <f>IF(OR(A32="",B32=""),"",N(Hours_Grid!B3))</f>
        <v>4</v>
      </c>
      <c r="F32" s="6" t="str">
        <f t="shared" si="1"/>
        <v>Y</v>
      </c>
    </row>
    <row r="33" ht="15.75" customHeight="1">
      <c r="A33" s="6" t="str">
        <f>Hours_Grid!A3</f>
        <v>EST1|R2</v>
      </c>
      <c r="B33" s="6" t="str">
        <f>Hours_Grid!C1</f>
        <v>EST1|P2</v>
      </c>
      <c r="C33" s="6" t="str">
        <f>IF(A33="","",IFERROR(VLOOKUP(A33,Timeline_Resource!$A:$L,12,FALSE),"MISSING"))</f>
        <v/>
      </c>
      <c r="D33" s="6" t="str">
        <f>IF(B33="","",IFERROR(VLOOKUP(B33,Timeline_Period!$A:$I,9,FALSE),"MISSING"))</f>
        <v/>
      </c>
      <c r="E33" s="6">
        <f>IF(OR(A33="",B33=""),"",N(Hours_Grid!C3))</f>
        <v>4</v>
      </c>
      <c r="F33" s="6" t="str">
        <f t="shared" si="1"/>
        <v>Y</v>
      </c>
    </row>
    <row r="34" ht="15.75" customHeight="1">
      <c r="A34" s="6" t="str">
        <f>Hours_Grid!A3</f>
        <v>EST1|R2</v>
      </c>
      <c r="B34" s="6" t="str">
        <f>Hours_Grid!D1</f>
        <v>EST1|P3</v>
      </c>
      <c r="C34" s="6" t="str">
        <f>IF(A34="","",IFERROR(VLOOKUP(A34,Timeline_Resource!$A:$L,12,FALSE),"MISSING"))</f>
        <v/>
      </c>
      <c r="D34" s="6" t="str">
        <f>IF(B34="","",IFERROR(VLOOKUP(B34,Timeline_Period!$A:$I,9,FALSE),"MISSING"))</f>
        <v/>
      </c>
      <c r="E34" s="6">
        <f>IF(OR(A34="",B34=""),"",N(Hours_Grid!D3))</f>
        <v>4</v>
      </c>
      <c r="F34" s="6" t="str">
        <f t="shared" si="1"/>
        <v>Y</v>
      </c>
    </row>
    <row r="35" ht="15.75" customHeight="1">
      <c r="A35" s="6" t="str">
        <f>Hours_Grid!A3</f>
        <v>EST1|R2</v>
      </c>
      <c r="B35" s="6" t="str">
        <f>Hours_Grid!E1</f>
        <v/>
      </c>
      <c r="C35" s="6" t="str">
        <f>IF(A35="","",IFERROR(VLOOKUP(A35,Timeline_Resource!$A:$L,12,FALSE),"MISSING"))</f>
        <v/>
      </c>
      <c r="D35" s="6" t="str">
        <f>IF(B35="","",IFERROR(VLOOKUP(B35,Timeline_Period!$A:$I,9,FALSE),"MISSING"))</f>
        <v/>
      </c>
      <c r="E35" s="6" t="str">
        <f>IF(OR(A35="",B35=""),"",N(Hours_Grid!E3))</f>
        <v/>
      </c>
      <c r="F35" s="6" t="str">
        <f t="shared" si="1"/>
        <v/>
      </c>
    </row>
    <row r="36" ht="15.75" customHeight="1">
      <c r="A36" s="6" t="str">
        <f>Hours_Grid!A3</f>
        <v>EST1|R2</v>
      </c>
      <c r="B36" s="6" t="str">
        <f>Hours_Grid!F1</f>
        <v/>
      </c>
      <c r="C36" s="6" t="str">
        <f>IF(A36="","",IFERROR(VLOOKUP(A36,Timeline_Resource!$A:$L,12,FALSE),"MISSING"))</f>
        <v/>
      </c>
      <c r="D36" s="6" t="str">
        <f>IF(B36="","",IFERROR(VLOOKUP(B36,Timeline_Period!$A:$I,9,FALSE),"MISSING"))</f>
        <v/>
      </c>
      <c r="E36" s="6" t="str">
        <f>IF(OR(A36="",B36=""),"",N(Hours_Grid!F3))</f>
        <v/>
      </c>
      <c r="F36" s="6" t="str">
        <f t="shared" si="1"/>
        <v/>
      </c>
    </row>
    <row r="37" ht="15.75" customHeight="1">
      <c r="A37" s="6" t="str">
        <f>Hours_Grid!A3</f>
        <v>EST1|R2</v>
      </c>
      <c r="B37" s="6" t="str">
        <f>Hours_Grid!G1</f>
        <v/>
      </c>
      <c r="C37" s="6" t="str">
        <f>IF(A37="","",IFERROR(VLOOKUP(A37,Timeline_Resource!$A:$L,12,FALSE),"MISSING"))</f>
        <v/>
      </c>
      <c r="D37" s="6" t="str">
        <f>IF(B37="","",IFERROR(VLOOKUP(B37,Timeline_Period!$A:$I,9,FALSE),"MISSING"))</f>
        <v/>
      </c>
      <c r="E37" s="6" t="str">
        <f>IF(OR(A37="",B37=""),"",N(Hours_Grid!G3))</f>
        <v/>
      </c>
      <c r="F37" s="6" t="str">
        <f t="shared" si="1"/>
        <v/>
      </c>
    </row>
    <row r="38" ht="15.75" customHeight="1">
      <c r="A38" s="6" t="str">
        <f>Hours_Grid!A3</f>
        <v>EST1|R2</v>
      </c>
      <c r="B38" s="6" t="str">
        <f>Hours_Grid!H1</f>
        <v/>
      </c>
      <c r="C38" s="6" t="str">
        <f>IF(A38="","",IFERROR(VLOOKUP(A38,Timeline_Resource!$A:$L,12,FALSE),"MISSING"))</f>
        <v/>
      </c>
      <c r="D38" s="6" t="str">
        <f>IF(B38="","",IFERROR(VLOOKUP(B38,Timeline_Period!$A:$I,9,FALSE),"MISSING"))</f>
        <v/>
      </c>
      <c r="E38" s="6" t="str">
        <f>IF(OR(A38="",B38=""),"",N(Hours_Grid!H3))</f>
        <v/>
      </c>
      <c r="F38" s="6" t="str">
        <f t="shared" si="1"/>
        <v/>
      </c>
    </row>
    <row r="39" ht="15.75" customHeight="1">
      <c r="A39" s="6" t="str">
        <f>Hours_Grid!A3</f>
        <v>EST1|R2</v>
      </c>
      <c r="B39" s="6" t="str">
        <f>Hours_Grid!I1</f>
        <v/>
      </c>
      <c r="C39" s="6" t="str">
        <f>IF(A39="","",IFERROR(VLOOKUP(A39,Timeline_Resource!$A:$L,12,FALSE),"MISSING"))</f>
        <v/>
      </c>
      <c r="D39" s="6" t="str">
        <f>IF(B39="","",IFERROR(VLOOKUP(B39,Timeline_Period!$A:$I,9,FALSE),"MISSING"))</f>
        <v/>
      </c>
      <c r="E39" s="6" t="str">
        <f>IF(OR(A39="",B39=""),"",N(Hours_Grid!I3))</f>
        <v/>
      </c>
      <c r="F39" s="6" t="str">
        <f t="shared" si="1"/>
        <v/>
      </c>
    </row>
    <row r="40" ht="15.75" customHeight="1">
      <c r="A40" s="6" t="str">
        <f>Hours_Grid!A3</f>
        <v>EST1|R2</v>
      </c>
      <c r="B40" s="6" t="str">
        <f>Hours_Grid!J1</f>
        <v/>
      </c>
      <c r="C40" s="6" t="str">
        <f>IF(A40="","",IFERROR(VLOOKUP(A40,Timeline_Resource!$A:$L,12,FALSE),"MISSING"))</f>
        <v/>
      </c>
      <c r="D40" s="6" t="str">
        <f>IF(B40="","",IFERROR(VLOOKUP(B40,Timeline_Period!$A:$I,9,FALSE),"MISSING"))</f>
        <v/>
      </c>
      <c r="E40" s="6" t="str">
        <f>IF(OR(A40="",B40=""),"",N(Hours_Grid!J3))</f>
        <v/>
      </c>
      <c r="F40" s="6" t="str">
        <f t="shared" si="1"/>
        <v/>
      </c>
    </row>
    <row r="41" ht="15.75" customHeight="1">
      <c r="A41" s="6" t="str">
        <f>Hours_Grid!A3</f>
        <v>EST1|R2</v>
      </c>
      <c r="B41" s="6" t="str">
        <f>Hours_Grid!K1</f>
        <v/>
      </c>
      <c r="C41" s="6" t="str">
        <f>IF(A41="","",IFERROR(VLOOKUP(A41,Timeline_Resource!$A:$L,12,FALSE),"MISSING"))</f>
        <v/>
      </c>
      <c r="D41" s="6" t="str">
        <f>IF(B41="","",IFERROR(VLOOKUP(B41,Timeline_Period!$A:$I,9,FALSE),"MISSING"))</f>
        <v/>
      </c>
      <c r="E41" s="6" t="str">
        <f>IF(OR(A41="",B41=""),"",N(Hours_Grid!K3))</f>
        <v/>
      </c>
      <c r="F41" s="6" t="str">
        <f t="shared" si="1"/>
        <v/>
      </c>
    </row>
    <row r="42" ht="15.75" customHeight="1">
      <c r="A42" s="6" t="str">
        <f>Hours_Grid!A3</f>
        <v>EST1|R2</v>
      </c>
      <c r="B42" s="6" t="str">
        <f>Hours_Grid!L1</f>
        <v/>
      </c>
      <c r="C42" s="6" t="str">
        <f>IF(A42="","",IFERROR(VLOOKUP(A42,Timeline_Resource!$A:$L,12,FALSE),"MISSING"))</f>
        <v/>
      </c>
      <c r="D42" s="6" t="str">
        <f>IF(B42="","",IFERROR(VLOOKUP(B42,Timeline_Period!$A:$I,9,FALSE),"MISSING"))</f>
        <v/>
      </c>
      <c r="E42" s="6" t="str">
        <f>IF(OR(A42="",B42=""),"",N(Hours_Grid!L3))</f>
        <v/>
      </c>
      <c r="F42" s="6" t="str">
        <f t="shared" si="1"/>
        <v/>
      </c>
    </row>
    <row r="43" ht="15.75" customHeight="1">
      <c r="A43" s="6" t="str">
        <f>Hours_Grid!A3</f>
        <v>EST1|R2</v>
      </c>
      <c r="B43" s="6" t="str">
        <f>Hours_Grid!M1</f>
        <v/>
      </c>
      <c r="C43" s="6" t="str">
        <f>IF(A43="","",IFERROR(VLOOKUP(A43,Timeline_Resource!$A:$L,12,FALSE),"MISSING"))</f>
        <v/>
      </c>
      <c r="D43" s="6" t="str">
        <f>IF(B43="","",IFERROR(VLOOKUP(B43,Timeline_Period!$A:$I,9,FALSE),"MISSING"))</f>
        <v/>
      </c>
      <c r="E43" s="6" t="str">
        <f>IF(OR(A43="",B43=""),"",N(Hours_Grid!M3))</f>
        <v/>
      </c>
      <c r="F43" s="6" t="str">
        <f t="shared" si="1"/>
        <v/>
      </c>
    </row>
    <row r="44" ht="15.75" customHeight="1">
      <c r="A44" s="6" t="str">
        <f>Hours_Grid!A3</f>
        <v>EST1|R2</v>
      </c>
      <c r="B44" s="6" t="str">
        <f>Hours_Grid!N1</f>
        <v/>
      </c>
      <c r="C44" s="6" t="str">
        <f>IF(A44="","",IFERROR(VLOOKUP(A44,Timeline_Resource!$A:$L,12,FALSE),"MISSING"))</f>
        <v/>
      </c>
      <c r="D44" s="6" t="str">
        <f>IF(B44="","",IFERROR(VLOOKUP(B44,Timeline_Period!$A:$I,9,FALSE),"MISSING"))</f>
        <v/>
      </c>
      <c r="E44" s="6" t="str">
        <f>IF(OR(A44="",B44=""),"",N(Hours_Grid!N3))</f>
        <v/>
      </c>
      <c r="F44" s="6" t="str">
        <f t="shared" si="1"/>
        <v/>
      </c>
    </row>
    <row r="45" ht="15.75" customHeight="1">
      <c r="A45" s="6" t="str">
        <f>Hours_Grid!A3</f>
        <v>EST1|R2</v>
      </c>
      <c r="B45" s="6" t="str">
        <f>Hours_Grid!O1</f>
        <v/>
      </c>
      <c r="C45" s="6" t="str">
        <f>IF(A45="","",IFERROR(VLOOKUP(A45,Timeline_Resource!$A:$L,12,FALSE),"MISSING"))</f>
        <v/>
      </c>
      <c r="D45" s="6" t="str">
        <f>IF(B45="","",IFERROR(VLOOKUP(B45,Timeline_Period!$A:$I,9,FALSE),"MISSING"))</f>
        <v/>
      </c>
      <c r="E45" s="6" t="str">
        <f>IF(OR(A45="",B45=""),"",N(Hours_Grid!O3))</f>
        <v/>
      </c>
      <c r="F45" s="6" t="str">
        <f t="shared" si="1"/>
        <v/>
      </c>
    </row>
    <row r="46" ht="15.75" customHeight="1">
      <c r="A46" s="6" t="str">
        <f>Hours_Grid!A3</f>
        <v>EST1|R2</v>
      </c>
      <c r="B46" s="6" t="str">
        <f>Hours_Grid!P1</f>
        <v/>
      </c>
      <c r="C46" s="6" t="str">
        <f>IF(A46="","",IFERROR(VLOOKUP(A46,Timeline_Resource!$A:$L,12,FALSE),"MISSING"))</f>
        <v/>
      </c>
      <c r="D46" s="6" t="str">
        <f>IF(B46="","",IFERROR(VLOOKUP(B46,Timeline_Period!$A:$I,9,FALSE),"MISSING"))</f>
        <v/>
      </c>
      <c r="E46" s="6" t="str">
        <f>IF(OR(A46="",B46=""),"",N(Hours_Grid!P3))</f>
        <v/>
      </c>
      <c r="F46" s="6" t="str">
        <f t="shared" si="1"/>
        <v/>
      </c>
    </row>
    <row r="47" ht="15.75" customHeight="1">
      <c r="A47" s="6" t="str">
        <f>Hours_Grid!A3</f>
        <v>EST1|R2</v>
      </c>
      <c r="B47" s="6" t="str">
        <f>Hours_Grid!Q1</f>
        <v/>
      </c>
      <c r="C47" s="6" t="str">
        <f>IF(A47="","",IFERROR(VLOOKUP(A47,Timeline_Resource!$A:$L,12,FALSE),"MISSING"))</f>
        <v/>
      </c>
      <c r="D47" s="6" t="str">
        <f>IF(B47="","",IFERROR(VLOOKUP(B47,Timeline_Period!$A:$I,9,FALSE),"MISSING"))</f>
        <v/>
      </c>
      <c r="E47" s="6" t="str">
        <f>IF(OR(A47="",B47=""),"",N(Hours_Grid!Q3))</f>
        <v/>
      </c>
      <c r="F47" s="6" t="str">
        <f t="shared" si="1"/>
        <v/>
      </c>
    </row>
    <row r="48" ht="15.75" customHeight="1">
      <c r="A48" s="6" t="str">
        <f>Hours_Grid!A3</f>
        <v>EST1|R2</v>
      </c>
      <c r="B48" s="6" t="str">
        <f>Hours_Grid!R1</f>
        <v/>
      </c>
      <c r="C48" s="6" t="str">
        <f>IF(A48="","",IFERROR(VLOOKUP(A48,Timeline_Resource!$A:$L,12,FALSE),"MISSING"))</f>
        <v/>
      </c>
      <c r="D48" s="6" t="str">
        <f>IF(B48="","",IFERROR(VLOOKUP(B48,Timeline_Period!$A:$I,9,FALSE),"MISSING"))</f>
        <v/>
      </c>
      <c r="E48" s="6" t="str">
        <f>IF(OR(A48="",B48=""),"",N(Hours_Grid!R3))</f>
        <v/>
      </c>
      <c r="F48" s="6" t="str">
        <f t="shared" si="1"/>
        <v/>
      </c>
    </row>
    <row r="49" ht="15.75" customHeight="1">
      <c r="A49" s="6" t="str">
        <f>Hours_Grid!A3</f>
        <v>EST1|R2</v>
      </c>
      <c r="B49" s="6" t="str">
        <f>Hours_Grid!S1</f>
        <v/>
      </c>
      <c r="C49" s="6" t="str">
        <f>IF(A49="","",IFERROR(VLOOKUP(A49,Timeline_Resource!$A:$L,12,FALSE),"MISSING"))</f>
        <v/>
      </c>
      <c r="D49" s="6" t="str">
        <f>IF(B49="","",IFERROR(VLOOKUP(B49,Timeline_Period!$A:$I,9,FALSE),"MISSING"))</f>
        <v/>
      </c>
      <c r="E49" s="6" t="str">
        <f>IF(OR(A49="",B49=""),"",N(Hours_Grid!S3))</f>
        <v/>
      </c>
      <c r="F49" s="6" t="str">
        <f t="shared" si="1"/>
        <v/>
      </c>
    </row>
    <row r="50" ht="15.75" customHeight="1">
      <c r="A50" s="6" t="str">
        <f>Hours_Grid!A3</f>
        <v>EST1|R2</v>
      </c>
      <c r="B50" s="6" t="str">
        <f>Hours_Grid!T1</f>
        <v/>
      </c>
      <c r="C50" s="6" t="str">
        <f>IF(A50="","",IFERROR(VLOOKUP(A50,Timeline_Resource!$A:$L,12,FALSE),"MISSING"))</f>
        <v/>
      </c>
      <c r="D50" s="6" t="str">
        <f>IF(B50="","",IFERROR(VLOOKUP(B50,Timeline_Period!$A:$I,9,FALSE),"MISSING"))</f>
        <v/>
      </c>
      <c r="E50" s="6" t="str">
        <f>IF(OR(A50="",B50=""),"",N(Hours_Grid!T3))</f>
        <v/>
      </c>
      <c r="F50" s="6" t="str">
        <f t="shared" si="1"/>
        <v/>
      </c>
    </row>
    <row r="51" ht="15.75" customHeight="1">
      <c r="A51" s="6" t="str">
        <f>Hours_Grid!A3</f>
        <v>EST1|R2</v>
      </c>
      <c r="B51" s="6" t="str">
        <f>Hours_Grid!U1</f>
        <v/>
      </c>
      <c r="C51" s="6" t="str">
        <f>IF(A51="","",IFERROR(VLOOKUP(A51,Timeline_Resource!$A:$L,12,FALSE),"MISSING"))</f>
        <v/>
      </c>
      <c r="D51" s="6" t="str">
        <f>IF(B51="","",IFERROR(VLOOKUP(B51,Timeline_Period!$A:$I,9,FALSE),"MISSING"))</f>
        <v/>
      </c>
      <c r="E51" s="6" t="str">
        <f>IF(OR(A51="",B51=""),"",N(Hours_Grid!U3))</f>
        <v/>
      </c>
      <c r="F51" s="6" t="str">
        <f t="shared" si="1"/>
        <v/>
      </c>
    </row>
    <row r="52" ht="15.75" customHeight="1">
      <c r="A52" s="6" t="str">
        <f>Hours_Grid!A3</f>
        <v>EST1|R2</v>
      </c>
      <c r="B52" s="6" t="str">
        <f>Hours_Grid!V1</f>
        <v/>
      </c>
      <c r="C52" s="6" t="str">
        <f>IF(A52="","",IFERROR(VLOOKUP(A52,Timeline_Resource!$A:$L,12,FALSE),"MISSING"))</f>
        <v/>
      </c>
      <c r="D52" s="6" t="str">
        <f>IF(B52="","",IFERROR(VLOOKUP(B52,Timeline_Period!$A:$I,9,FALSE),"MISSING"))</f>
        <v/>
      </c>
      <c r="E52" s="6" t="str">
        <f>IF(OR(A52="",B52=""),"",N(Hours_Grid!V3))</f>
        <v/>
      </c>
      <c r="F52" s="6" t="str">
        <f t="shared" si="1"/>
        <v/>
      </c>
    </row>
    <row r="53" ht="15.75" customHeight="1">
      <c r="A53" s="6" t="str">
        <f>Hours_Grid!A3</f>
        <v>EST1|R2</v>
      </c>
      <c r="B53" s="6" t="str">
        <f>Hours_Grid!W1</f>
        <v/>
      </c>
      <c r="C53" s="6" t="str">
        <f>IF(A53="","",IFERROR(VLOOKUP(A53,Timeline_Resource!$A:$L,12,FALSE),"MISSING"))</f>
        <v/>
      </c>
      <c r="D53" s="6" t="str">
        <f>IF(B53="","",IFERROR(VLOOKUP(B53,Timeline_Period!$A:$I,9,FALSE),"MISSING"))</f>
        <v/>
      </c>
      <c r="E53" s="6" t="str">
        <f>IF(OR(A53="",B53=""),"",N(Hours_Grid!W3))</f>
        <v/>
      </c>
      <c r="F53" s="6" t="str">
        <f t="shared" si="1"/>
        <v/>
      </c>
    </row>
    <row r="54" ht="15.75" customHeight="1">
      <c r="A54" s="6" t="str">
        <f>Hours_Grid!A3</f>
        <v>EST1|R2</v>
      </c>
      <c r="B54" s="6" t="str">
        <f>Hours_Grid!X1</f>
        <v/>
      </c>
      <c r="C54" s="6" t="str">
        <f>IF(A54="","",IFERROR(VLOOKUP(A54,Timeline_Resource!$A:$L,12,FALSE),"MISSING"))</f>
        <v/>
      </c>
      <c r="D54" s="6" t="str">
        <f>IF(B54="","",IFERROR(VLOOKUP(B54,Timeline_Period!$A:$I,9,FALSE),"MISSING"))</f>
        <v/>
      </c>
      <c r="E54" s="6" t="str">
        <f>IF(OR(A54="",B54=""),"",N(Hours_Grid!X3))</f>
        <v/>
      </c>
      <c r="F54" s="6" t="str">
        <f t="shared" si="1"/>
        <v/>
      </c>
    </row>
    <row r="55" ht="15.75" customHeight="1">
      <c r="A55" s="6" t="str">
        <f>Hours_Grid!A3</f>
        <v>EST1|R2</v>
      </c>
      <c r="B55" s="6" t="str">
        <f>Hours_Grid!Y1</f>
        <v/>
      </c>
      <c r="C55" s="6" t="str">
        <f>IF(A55="","",IFERROR(VLOOKUP(A55,Timeline_Resource!$A:$L,12,FALSE),"MISSING"))</f>
        <v/>
      </c>
      <c r="D55" s="6" t="str">
        <f>IF(B55="","",IFERROR(VLOOKUP(B55,Timeline_Period!$A:$I,9,FALSE),"MISSING"))</f>
        <v/>
      </c>
      <c r="E55" s="6" t="str">
        <f>IF(OR(A55="",B55=""),"",N(Hours_Grid!Y3))</f>
        <v/>
      </c>
      <c r="F55" s="6" t="str">
        <f t="shared" si="1"/>
        <v/>
      </c>
    </row>
    <row r="56" ht="15.75" customHeight="1">
      <c r="A56" s="6" t="str">
        <f>Hours_Grid!A3</f>
        <v>EST1|R2</v>
      </c>
      <c r="B56" s="6" t="str">
        <f>Hours_Grid!Z1</f>
        <v/>
      </c>
      <c r="C56" s="6" t="str">
        <f>IF(A56="","",IFERROR(VLOOKUP(A56,Timeline_Resource!$A:$L,12,FALSE),"MISSING"))</f>
        <v/>
      </c>
      <c r="D56" s="6" t="str">
        <f>IF(B56="","",IFERROR(VLOOKUP(B56,Timeline_Period!$A:$I,9,FALSE),"MISSING"))</f>
        <v/>
      </c>
      <c r="E56" s="6" t="str">
        <f>IF(OR(A56="",B56=""),"",N(Hours_Grid!Z3))</f>
        <v/>
      </c>
      <c r="F56" s="6" t="str">
        <f t="shared" si="1"/>
        <v/>
      </c>
    </row>
    <row r="57" ht="15.75" customHeight="1">
      <c r="A57" s="6" t="str">
        <f>Hours_Grid!A3</f>
        <v>EST1|R2</v>
      </c>
      <c r="B57" s="6" t="str">
        <f>Hours_Grid!AA1</f>
        <v/>
      </c>
      <c r="C57" s="6" t="str">
        <f>IF(A57="","",IFERROR(VLOOKUP(A57,Timeline_Resource!$A:$L,12,FALSE),"MISSING"))</f>
        <v/>
      </c>
      <c r="D57" s="6" t="str">
        <f>IF(B57="","",IFERROR(VLOOKUP(B57,Timeline_Period!$A:$I,9,FALSE),"MISSING"))</f>
        <v/>
      </c>
      <c r="E57" s="6" t="str">
        <f>IF(OR(A57="",B57=""),"",N(Hours_Grid!AA3))</f>
        <v/>
      </c>
      <c r="F57" s="6" t="str">
        <f t="shared" si="1"/>
        <v/>
      </c>
    </row>
    <row r="58" ht="15.75" customHeight="1">
      <c r="A58" s="6" t="str">
        <f>Hours_Grid!A3</f>
        <v>EST1|R2</v>
      </c>
      <c r="B58" s="6" t="str">
        <f>Hours_Grid!AB1</f>
        <v/>
      </c>
      <c r="C58" s="6" t="str">
        <f>IF(A58="","",IFERROR(VLOOKUP(A58,Timeline_Resource!$A:$L,12,FALSE),"MISSING"))</f>
        <v/>
      </c>
      <c r="D58" s="6" t="str">
        <f>IF(B58="","",IFERROR(VLOOKUP(B58,Timeline_Period!$A:$I,9,FALSE),"MISSING"))</f>
        <v/>
      </c>
      <c r="E58" s="6" t="str">
        <f>IF(OR(A58="",B58=""),"",N(Hours_Grid!AB3))</f>
        <v/>
      </c>
      <c r="F58" s="6" t="str">
        <f t="shared" si="1"/>
        <v/>
      </c>
    </row>
    <row r="59" ht="15.75" customHeight="1">
      <c r="A59" s="6" t="str">
        <f>Hours_Grid!A3</f>
        <v>EST1|R2</v>
      </c>
      <c r="B59" s="6" t="str">
        <f>Hours_Grid!AC1</f>
        <v/>
      </c>
      <c r="C59" s="6" t="str">
        <f>IF(A59="","",IFERROR(VLOOKUP(A59,Timeline_Resource!$A:$L,12,FALSE),"MISSING"))</f>
        <v/>
      </c>
      <c r="D59" s="6" t="str">
        <f>IF(B59="","",IFERROR(VLOOKUP(B59,Timeline_Period!$A:$I,9,FALSE),"MISSING"))</f>
        <v/>
      </c>
      <c r="E59" s="6" t="str">
        <f>IF(OR(A59="",B59=""),"",N(Hours_Grid!AC3))</f>
        <v/>
      </c>
      <c r="F59" s="6" t="str">
        <f t="shared" si="1"/>
        <v/>
      </c>
    </row>
    <row r="60" ht="15.75" customHeight="1">
      <c r="A60" s="6" t="str">
        <f>Hours_Grid!A3</f>
        <v>EST1|R2</v>
      </c>
      <c r="B60" s="6" t="str">
        <f>Hours_Grid!AD1</f>
        <v/>
      </c>
      <c r="C60" s="6" t="str">
        <f>IF(A60="","",IFERROR(VLOOKUP(A60,Timeline_Resource!$A:$L,12,FALSE),"MISSING"))</f>
        <v/>
      </c>
      <c r="D60" s="6" t="str">
        <f>IF(B60="","",IFERROR(VLOOKUP(B60,Timeline_Period!$A:$I,9,FALSE),"MISSING"))</f>
        <v/>
      </c>
      <c r="E60" s="6" t="str">
        <f>IF(OR(A60="",B60=""),"",N(Hours_Grid!AD3))</f>
        <v/>
      </c>
      <c r="F60" s="6" t="str">
        <f t="shared" si="1"/>
        <v/>
      </c>
    </row>
    <row r="61" ht="15.75" customHeight="1">
      <c r="A61" s="6" t="str">
        <f>Hours_Grid!A3</f>
        <v>EST1|R2</v>
      </c>
      <c r="B61" s="6" t="str">
        <f>Hours_Grid!AE1</f>
        <v/>
      </c>
      <c r="C61" s="6" t="str">
        <f>IF(A61="","",IFERROR(VLOOKUP(A61,Timeline_Resource!$A:$L,12,FALSE),"MISSING"))</f>
        <v/>
      </c>
      <c r="D61" s="6" t="str">
        <f>IF(B61="","",IFERROR(VLOOKUP(B61,Timeline_Period!$A:$I,9,FALSE),"MISSING"))</f>
        <v/>
      </c>
      <c r="E61" s="6" t="str">
        <f>IF(OR(A61="",B61=""),"",N(Hours_Grid!AE3))</f>
        <v/>
      </c>
      <c r="F61" s="6" t="str">
        <f t="shared" si="1"/>
        <v/>
      </c>
    </row>
    <row r="62" ht="15.75" customHeight="1">
      <c r="A62" s="6" t="str">
        <f>Hours_Grid!A4</f>
        <v/>
      </c>
      <c r="B62" s="6" t="str">
        <f>Hours_Grid!B1</f>
        <v>EST1|P1</v>
      </c>
      <c r="C62" s="6" t="str">
        <f>IF(A62="","",IFERROR(VLOOKUP(A62,Timeline_Resource!$A:$L,12,FALSE),"MISSING"))</f>
        <v/>
      </c>
      <c r="D62" s="6" t="str">
        <f>IF(B62="","",IFERROR(VLOOKUP(B62,Timeline_Period!$A:$I,9,FALSE),"MISSING"))</f>
        <v/>
      </c>
      <c r="E62" s="6" t="str">
        <f>IF(OR(A62="",B62=""),"",N(Hours_Grid!B4))</f>
        <v/>
      </c>
      <c r="F62" s="6" t="str">
        <f t="shared" si="1"/>
        <v/>
      </c>
    </row>
    <row r="63" ht="15.75" customHeight="1">
      <c r="A63" s="6" t="str">
        <f>Hours_Grid!A4</f>
        <v/>
      </c>
      <c r="B63" s="6" t="str">
        <f>Hours_Grid!C1</f>
        <v>EST1|P2</v>
      </c>
      <c r="C63" s="6" t="str">
        <f>IF(A63="","",IFERROR(VLOOKUP(A63,Timeline_Resource!$A:$L,12,FALSE),"MISSING"))</f>
        <v/>
      </c>
      <c r="D63" s="6" t="str">
        <f>IF(B63="","",IFERROR(VLOOKUP(B63,Timeline_Period!$A:$I,9,FALSE),"MISSING"))</f>
        <v/>
      </c>
      <c r="E63" s="6" t="str">
        <f>IF(OR(A63="",B63=""),"",N(Hours_Grid!C4))</f>
        <v/>
      </c>
      <c r="F63" s="6" t="str">
        <f t="shared" si="1"/>
        <v/>
      </c>
    </row>
    <row r="64" ht="15.75" customHeight="1">
      <c r="A64" s="6" t="str">
        <f>Hours_Grid!A4</f>
        <v/>
      </c>
      <c r="B64" s="6" t="str">
        <f>Hours_Grid!D1</f>
        <v>EST1|P3</v>
      </c>
      <c r="C64" s="6" t="str">
        <f>IF(A64="","",IFERROR(VLOOKUP(A64,Timeline_Resource!$A:$L,12,FALSE),"MISSING"))</f>
        <v/>
      </c>
      <c r="D64" s="6" t="str">
        <f>IF(B64="","",IFERROR(VLOOKUP(B64,Timeline_Period!$A:$I,9,FALSE),"MISSING"))</f>
        <v/>
      </c>
      <c r="E64" s="6" t="str">
        <f>IF(OR(A64="",B64=""),"",N(Hours_Grid!D4))</f>
        <v/>
      </c>
      <c r="F64" s="6" t="str">
        <f t="shared" si="1"/>
        <v/>
      </c>
    </row>
    <row r="65" ht="15.75" customHeight="1">
      <c r="A65" s="6" t="str">
        <f>Hours_Grid!A4</f>
        <v/>
      </c>
      <c r="B65" s="6" t="str">
        <f>Hours_Grid!E1</f>
        <v/>
      </c>
      <c r="C65" s="6" t="str">
        <f>IF(A65="","",IFERROR(VLOOKUP(A65,Timeline_Resource!$A:$L,12,FALSE),"MISSING"))</f>
        <v/>
      </c>
      <c r="D65" s="6" t="str">
        <f>IF(B65="","",IFERROR(VLOOKUP(B65,Timeline_Period!$A:$I,9,FALSE),"MISSING"))</f>
        <v/>
      </c>
      <c r="E65" s="6" t="str">
        <f>IF(OR(A65="",B65=""),"",N(Hours_Grid!E4))</f>
        <v/>
      </c>
      <c r="F65" s="6" t="str">
        <f t="shared" si="1"/>
        <v/>
      </c>
    </row>
    <row r="66" ht="15.75" customHeight="1">
      <c r="A66" s="6" t="str">
        <f>Hours_Grid!A4</f>
        <v/>
      </c>
      <c r="B66" s="6" t="str">
        <f>Hours_Grid!F1</f>
        <v/>
      </c>
      <c r="C66" s="6" t="str">
        <f>IF(A66="","",IFERROR(VLOOKUP(A66,Timeline_Resource!$A:$L,12,FALSE),"MISSING"))</f>
        <v/>
      </c>
      <c r="D66" s="6" t="str">
        <f>IF(B66="","",IFERROR(VLOOKUP(B66,Timeline_Period!$A:$I,9,FALSE),"MISSING"))</f>
        <v/>
      </c>
      <c r="E66" s="6" t="str">
        <f>IF(OR(A66="",B66=""),"",N(Hours_Grid!F4))</f>
        <v/>
      </c>
      <c r="F66" s="6" t="str">
        <f t="shared" si="1"/>
        <v/>
      </c>
    </row>
    <row r="67" ht="15.75" customHeight="1">
      <c r="A67" s="6" t="str">
        <f>Hours_Grid!A4</f>
        <v/>
      </c>
      <c r="B67" s="6" t="str">
        <f>Hours_Grid!G1</f>
        <v/>
      </c>
      <c r="C67" s="6" t="str">
        <f>IF(A67="","",IFERROR(VLOOKUP(A67,Timeline_Resource!$A:$L,12,FALSE),"MISSING"))</f>
        <v/>
      </c>
      <c r="D67" s="6" t="str">
        <f>IF(B67="","",IFERROR(VLOOKUP(B67,Timeline_Period!$A:$I,9,FALSE),"MISSING"))</f>
        <v/>
      </c>
      <c r="E67" s="6" t="str">
        <f>IF(OR(A67="",B67=""),"",N(Hours_Grid!G4))</f>
        <v/>
      </c>
      <c r="F67" s="6" t="str">
        <f t="shared" si="1"/>
        <v/>
      </c>
    </row>
    <row r="68" ht="15.75" customHeight="1">
      <c r="A68" s="6" t="str">
        <f>Hours_Grid!A4</f>
        <v/>
      </c>
      <c r="B68" s="6" t="str">
        <f>Hours_Grid!H1</f>
        <v/>
      </c>
      <c r="C68" s="6" t="str">
        <f>IF(A68="","",IFERROR(VLOOKUP(A68,Timeline_Resource!$A:$L,12,FALSE),"MISSING"))</f>
        <v/>
      </c>
      <c r="D68" s="6" t="str">
        <f>IF(B68="","",IFERROR(VLOOKUP(B68,Timeline_Period!$A:$I,9,FALSE),"MISSING"))</f>
        <v/>
      </c>
      <c r="E68" s="6" t="str">
        <f>IF(OR(A68="",B68=""),"",N(Hours_Grid!H4))</f>
        <v/>
      </c>
      <c r="F68" s="6" t="str">
        <f t="shared" si="1"/>
        <v/>
      </c>
    </row>
    <row r="69" ht="15.75" customHeight="1">
      <c r="A69" s="6" t="str">
        <f>Hours_Grid!A4</f>
        <v/>
      </c>
      <c r="B69" s="6" t="str">
        <f>Hours_Grid!I1</f>
        <v/>
      </c>
      <c r="C69" s="6" t="str">
        <f>IF(A69="","",IFERROR(VLOOKUP(A69,Timeline_Resource!$A:$L,12,FALSE),"MISSING"))</f>
        <v/>
      </c>
      <c r="D69" s="6" t="str">
        <f>IF(B69="","",IFERROR(VLOOKUP(B69,Timeline_Period!$A:$I,9,FALSE),"MISSING"))</f>
        <v/>
      </c>
      <c r="E69" s="6" t="str">
        <f>IF(OR(A69="",B69=""),"",N(Hours_Grid!I4))</f>
        <v/>
      </c>
      <c r="F69" s="6" t="str">
        <f t="shared" si="1"/>
        <v/>
      </c>
    </row>
    <row r="70" ht="15.75" customHeight="1">
      <c r="A70" s="6" t="str">
        <f>Hours_Grid!A4</f>
        <v/>
      </c>
      <c r="B70" s="6" t="str">
        <f>Hours_Grid!J1</f>
        <v/>
      </c>
      <c r="C70" s="6" t="str">
        <f>IF(A70="","",IFERROR(VLOOKUP(A70,Timeline_Resource!$A:$L,12,FALSE),"MISSING"))</f>
        <v/>
      </c>
      <c r="D70" s="6" t="str">
        <f>IF(B70="","",IFERROR(VLOOKUP(B70,Timeline_Period!$A:$I,9,FALSE),"MISSING"))</f>
        <v/>
      </c>
      <c r="E70" s="6" t="str">
        <f>IF(OR(A70="",B70=""),"",N(Hours_Grid!J4))</f>
        <v/>
      </c>
      <c r="F70" s="6" t="str">
        <f t="shared" si="1"/>
        <v/>
      </c>
    </row>
    <row r="71" ht="15.75" customHeight="1">
      <c r="A71" s="6" t="str">
        <f>Hours_Grid!A4</f>
        <v/>
      </c>
      <c r="B71" s="6" t="str">
        <f>Hours_Grid!K1</f>
        <v/>
      </c>
      <c r="C71" s="6" t="str">
        <f>IF(A71="","",IFERROR(VLOOKUP(A71,Timeline_Resource!$A:$L,12,FALSE),"MISSING"))</f>
        <v/>
      </c>
      <c r="D71" s="6" t="str">
        <f>IF(B71="","",IFERROR(VLOOKUP(B71,Timeline_Period!$A:$I,9,FALSE),"MISSING"))</f>
        <v/>
      </c>
      <c r="E71" s="6" t="str">
        <f>IF(OR(A71="",B71=""),"",N(Hours_Grid!K4))</f>
        <v/>
      </c>
      <c r="F71" s="6" t="str">
        <f t="shared" si="1"/>
        <v/>
      </c>
    </row>
    <row r="72" ht="15.75" customHeight="1">
      <c r="A72" s="6" t="str">
        <f>Hours_Grid!A4</f>
        <v/>
      </c>
      <c r="B72" s="6" t="str">
        <f>Hours_Grid!L1</f>
        <v/>
      </c>
      <c r="C72" s="6" t="str">
        <f>IF(A72="","",IFERROR(VLOOKUP(A72,Timeline_Resource!$A:$L,12,FALSE),"MISSING"))</f>
        <v/>
      </c>
      <c r="D72" s="6" t="str">
        <f>IF(B72="","",IFERROR(VLOOKUP(B72,Timeline_Period!$A:$I,9,FALSE),"MISSING"))</f>
        <v/>
      </c>
      <c r="E72" s="6" t="str">
        <f>IF(OR(A72="",B72=""),"",N(Hours_Grid!L4))</f>
        <v/>
      </c>
      <c r="F72" s="6" t="str">
        <f t="shared" si="1"/>
        <v/>
      </c>
    </row>
    <row r="73" ht="15.75" customHeight="1">
      <c r="A73" s="6" t="str">
        <f>Hours_Grid!A4</f>
        <v/>
      </c>
      <c r="B73" s="6" t="str">
        <f>Hours_Grid!M1</f>
        <v/>
      </c>
      <c r="C73" s="6" t="str">
        <f>IF(A73="","",IFERROR(VLOOKUP(A73,Timeline_Resource!$A:$L,12,FALSE),"MISSING"))</f>
        <v/>
      </c>
      <c r="D73" s="6" t="str">
        <f>IF(B73="","",IFERROR(VLOOKUP(B73,Timeline_Period!$A:$I,9,FALSE),"MISSING"))</f>
        <v/>
      </c>
      <c r="E73" s="6" t="str">
        <f>IF(OR(A73="",B73=""),"",N(Hours_Grid!M4))</f>
        <v/>
      </c>
      <c r="F73" s="6" t="str">
        <f t="shared" si="1"/>
        <v/>
      </c>
    </row>
    <row r="74" ht="15.75" customHeight="1">
      <c r="A74" s="6" t="str">
        <f>Hours_Grid!A4</f>
        <v/>
      </c>
      <c r="B74" s="6" t="str">
        <f>Hours_Grid!N1</f>
        <v/>
      </c>
      <c r="C74" s="6" t="str">
        <f>IF(A74="","",IFERROR(VLOOKUP(A74,Timeline_Resource!$A:$L,12,FALSE),"MISSING"))</f>
        <v/>
      </c>
      <c r="D74" s="6" t="str">
        <f>IF(B74="","",IFERROR(VLOOKUP(B74,Timeline_Period!$A:$I,9,FALSE),"MISSING"))</f>
        <v/>
      </c>
      <c r="E74" s="6" t="str">
        <f>IF(OR(A74="",B74=""),"",N(Hours_Grid!N4))</f>
        <v/>
      </c>
      <c r="F74" s="6" t="str">
        <f t="shared" si="1"/>
        <v/>
      </c>
    </row>
    <row r="75" ht="15.75" customHeight="1">
      <c r="A75" s="6" t="str">
        <f>Hours_Grid!A4</f>
        <v/>
      </c>
      <c r="B75" s="6" t="str">
        <f>Hours_Grid!O1</f>
        <v/>
      </c>
      <c r="C75" s="6" t="str">
        <f>IF(A75="","",IFERROR(VLOOKUP(A75,Timeline_Resource!$A:$L,12,FALSE),"MISSING"))</f>
        <v/>
      </c>
      <c r="D75" s="6" t="str">
        <f>IF(B75="","",IFERROR(VLOOKUP(B75,Timeline_Period!$A:$I,9,FALSE),"MISSING"))</f>
        <v/>
      </c>
      <c r="E75" s="6" t="str">
        <f>IF(OR(A75="",B75=""),"",N(Hours_Grid!O4))</f>
        <v/>
      </c>
      <c r="F75" s="6" t="str">
        <f t="shared" si="1"/>
        <v/>
      </c>
    </row>
    <row r="76" ht="15.75" customHeight="1">
      <c r="A76" s="6" t="str">
        <f>Hours_Grid!A4</f>
        <v/>
      </c>
      <c r="B76" s="6" t="str">
        <f>Hours_Grid!P1</f>
        <v/>
      </c>
      <c r="C76" s="6" t="str">
        <f>IF(A76="","",IFERROR(VLOOKUP(A76,Timeline_Resource!$A:$L,12,FALSE),"MISSING"))</f>
        <v/>
      </c>
      <c r="D76" s="6" t="str">
        <f>IF(B76="","",IFERROR(VLOOKUP(B76,Timeline_Period!$A:$I,9,FALSE),"MISSING"))</f>
        <v/>
      </c>
      <c r="E76" s="6" t="str">
        <f>IF(OR(A76="",B76=""),"",N(Hours_Grid!P4))</f>
        <v/>
      </c>
      <c r="F76" s="6" t="str">
        <f t="shared" si="1"/>
        <v/>
      </c>
    </row>
    <row r="77" ht="15.75" customHeight="1">
      <c r="A77" s="6" t="str">
        <f>Hours_Grid!A4</f>
        <v/>
      </c>
      <c r="B77" s="6" t="str">
        <f>Hours_Grid!Q1</f>
        <v/>
      </c>
      <c r="C77" s="6" t="str">
        <f>IF(A77="","",IFERROR(VLOOKUP(A77,Timeline_Resource!$A:$L,12,FALSE),"MISSING"))</f>
        <v/>
      </c>
      <c r="D77" s="6" t="str">
        <f>IF(B77="","",IFERROR(VLOOKUP(B77,Timeline_Period!$A:$I,9,FALSE),"MISSING"))</f>
        <v/>
      </c>
      <c r="E77" s="6" t="str">
        <f>IF(OR(A77="",B77=""),"",N(Hours_Grid!Q4))</f>
        <v/>
      </c>
      <c r="F77" s="6" t="str">
        <f t="shared" si="1"/>
        <v/>
      </c>
    </row>
    <row r="78" ht="15.75" customHeight="1">
      <c r="A78" s="6" t="str">
        <f>Hours_Grid!A4</f>
        <v/>
      </c>
      <c r="B78" s="6" t="str">
        <f>Hours_Grid!R1</f>
        <v/>
      </c>
      <c r="C78" s="6" t="str">
        <f>IF(A78="","",IFERROR(VLOOKUP(A78,Timeline_Resource!$A:$L,12,FALSE),"MISSING"))</f>
        <v/>
      </c>
      <c r="D78" s="6" t="str">
        <f>IF(B78="","",IFERROR(VLOOKUP(B78,Timeline_Period!$A:$I,9,FALSE),"MISSING"))</f>
        <v/>
      </c>
      <c r="E78" s="6" t="str">
        <f>IF(OR(A78="",B78=""),"",N(Hours_Grid!R4))</f>
        <v/>
      </c>
      <c r="F78" s="6" t="str">
        <f t="shared" si="1"/>
        <v/>
      </c>
    </row>
    <row r="79" ht="15.75" customHeight="1">
      <c r="A79" s="6" t="str">
        <f>Hours_Grid!A4</f>
        <v/>
      </c>
      <c r="B79" s="6" t="str">
        <f>Hours_Grid!S1</f>
        <v/>
      </c>
      <c r="C79" s="6" t="str">
        <f>IF(A79="","",IFERROR(VLOOKUP(A79,Timeline_Resource!$A:$L,12,FALSE),"MISSING"))</f>
        <v/>
      </c>
      <c r="D79" s="6" t="str">
        <f>IF(B79="","",IFERROR(VLOOKUP(B79,Timeline_Period!$A:$I,9,FALSE),"MISSING"))</f>
        <v/>
      </c>
      <c r="E79" s="6" t="str">
        <f>IF(OR(A79="",B79=""),"",N(Hours_Grid!S4))</f>
        <v/>
      </c>
      <c r="F79" s="6" t="str">
        <f t="shared" si="1"/>
        <v/>
      </c>
    </row>
    <row r="80" ht="15.75" customHeight="1">
      <c r="A80" s="6" t="str">
        <f>Hours_Grid!A4</f>
        <v/>
      </c>
      <c r="B80" s="6" t="str">
        <f>Hours_Grid!T1</f>
        <v/>
      </c>
      <c r="C80" s="6" t="str">
        <f>IF(A80="","",IFERROR(VLOOKUP(A80,Timeline_Resource!$A:$L,12,FALSE),"MISSING"))</f>
        <v/>
      </c>
      <c r="D80" s="6" t="str">
        <f>IF(B80="","",IFERROR(VLOOKUP(B80,Timeline_Period!$A:$I,9,FALSE),"MISSING"))</f>
        <v/>
      </c>
      <c r="E80" s="6" t="str">
        <f>IF(OR(A80="",B80=""),"",N(Hours_Grid!T4))</f>
        <v/>
      </c>
      <c r="F80" s="6" t="str">
        <f t="shared" si="1"/>
        <v/>
      </c>
    </row>
    <row r="81" ht="15.75" customHeight="1">
      <c r="A81" s="6" t="str">
        <f>Hours_Grid!A4</f>
        <v/>
      </c>
      <c r="B81" s="6" t="str">
        <f>Hours_Grid!U1</f>
        <v/>
      </c>
      <c r="C81" s="6" t="str">
        <f>IF(A81="","",IFERROR(VLOOKUP(A81,Timeline_Resource!$A:$L,12,FALSE),"MISSING"))</f>
        <v/>
      </c>
      <c r="D81" s="6" t="str">
        <f>IF(B81="","",IFERROR(VLOOKUP(B81,Timeline_Period!$A:$I,9,FALSE),"MISSING"))</f>
        <v/>
      </c>
      <c r="E81" s="6" t="str">
        <f>IF(OR(A81="",B81=""),"",N(Hours_Grid!U4))</f>
        <v/>
      </c>
      <c r="F81" s="6" t="str">
        <f t="shared" si="1"/>
        <v/>
      </c>
    </row>
    <row r="82" ht="15.75" customHeight="1">
      <c r="A82" s="6" t="str">
        <f>Hours_Grid!A4</f>
        <v/>
      </c>
      <c r="B82" s="6" t="str">
        <f>Hours_Grid!V1</f>
        <v/>
      </c>
      <c r="C82" s="6" t="str">
        <f>IF(A82="","",IFERROR(VLOOKUP(A82,Timeline_Resource!$A:$L,12,FALSE),"MISSING"))</f>
        <v/>
      </c>
      <c r="D82" s="6" t="str">
        <f>IF(B82="","",IFERROR(VLOOKUP(B82,Timeline_Period!$A:$I,9,FALSE),"MISSING"))</f>
        <v/>
      </c>
      <c r="E82" s="6" t="str">
        <f>IF(OR(A82="",B82=""),"",N(Hours_Grid!V4))</f>
        <v/>
      </c>
      <c r="F82" s="6" t="str">
        <f t="shared" si="1"/>
        <v/>
      </c>
    </row>
    <row r="83" ht="15.75" customHeight="1">
      <c r="A83" s="6" t="str">
        <f>Hours_Grid!A4</f>
        <v/>
      </c>
      <c r="B83" s="6" t="str">
        <f>Hours_Grid!W1</f>
        <v/>
      </c>
      <c r="C83" s="6" t="str">
        <f>IF(A83="","",IFERROR(VLOOKUP(A83,Timeline_Resource!$A:$L,12,FALSE),"MISSING"))</f>
        <v/>
      </c>
      <c r="D83" s="6" t="str">
        <f>IF(B83="","",IFERROR(VLOOKUP(B83,Timeline_Period!$A:$I,9,FALSE),"MISSING"))</f>
        <v/>
      </c>
      <c r="E83" s="6" t="str">
        <f>IF(OR(A83="",B83=""),"",N(Hours_Grid!W4))</f>
        <v/>
      </c>
      <c r="F83" s="6" t="str">
        <f t="shared" si="1"/>
        <v/>
      </c>
    </row>
    <row r="84" ht="15.75" customHeight="1">
      <c r="A84" s="6" t="str">
        <f>Hours_Grid!A4</f>
        <v/>
      </c>
      <c r="B84" s="6" t="str">
        <f>Hours_Grid!X1</f>
        <v/>
      </c>
      <c r="C84" s="6" t="str">
        <f>IF(A84="","",IFERROR(VLOOKUP(A84,Timeline_Resource!$A:$L,12,FALSE),"MISSING"))</f>
        <v/>
      </c>
      <c r="D84" s="6" t="str">
        <f>IF(B84="","",IFERROR(VLOOKUP(B84,Timeline_Period!$A:$I,9,FALSE),"MISSING"))</f>
        <v/>
      </c>
      <c r="E84" s="6" t="str">
        <f>IF(OR(A84="",B84=""),"",N(Hours_Grid!X4))</f>
        <v/>
      </c>
      <c r="F84" s="6" t="str">
        <f t="shared" si="1"/>
        <v/>
      </c>
    </row>
    <row r="85" ht="15.75" customHeight="1">
      <c r="A85" s="6" t="str">
        <f>Hours_Grid!A4</f>
        <v/>
      </c>
      <c r="B85" s="6" t="str">
        <f>Hours_Grid!Y1</f>
        <v/>
      </c>
      <c r="C85" s="6" t="str">
        <f>IF(A85="","",IFERROR(VLOOKUP(A85,Timeline_Resource!$A:$L,12,FALSE),"MISSING"))</f>
        <v/>
      </c>
      <c r="D85" s="6" t="str">
        <f>IF(B85="","",IFERROR(VLOOKUP(B85,Timeline_Period!$A:$I,9,FALSE),"MISSING"))</f>
        <v/>
      </c>
      <c r="E85" s="6" t="str">
        <f>IF(OR(A85="",B85=""),"",N(Hours_Grid!Y4))</f>
        <v/>
      </c>
      <c r="F85" s="6" t="str">
        <f t="shared" si="1"/>
        <v/>
      </c>
    </row>
    <row r="86" ht="15.75" customHeight="1">
      <c r="A86" s="6" t="str">
        <f>Hours_Grid!A4</f>
        <v/>
      </c>
      <c r="B86" s="6" t="str">
        <f>Hours_Grid!Z1</f>
        <v/>
      </c>
      <c r="C86" s="6" t="str">
        <f>IF(A86="","",IFERROR(VLOOKUP(A86,Timeline_Resource!$A:$L,12,FALSE),"MISSING"))</f>
        <v/>
      </c>
      <c r="D86" s="6" t="str">
        <f>IF(B86="","",IFERROR(VLOOKUP(B86,Timeline_Period!$A:$I,9,FALSE),"MISSING"))</f>
        <v/>
      </c>
      <c r="E86" s="6" t="str">
        <f>IF(OR(A86="",B86=""),"",N(Hours_Grid!Z4))</f>
        <v/>
      </c>
      <c r="F86" s="6" t="str">
        <f t="shared" si="1"/>
        <v/>
      </c>
    </row>
    <row r="87" ht="15.75" customHeight="1">
      <c r="A87" s="6" t="str">
        <f>Hours_Grid!A4</f>
        <v/>
      </c>
      <c r="B87" s="6" t="str">
        <f>Hours_Grid!AA1</f>
        <v/>
      </c>
      <c r="C87" s="6" t="str">
        <f>IF(A87="","",IFERROR(VLOOKUP(A87,Timeline_Resource!$A:$L,12,FALSE),"MISSING"))</f>
        <v/>
      </c>
      <c r="D87" s="6" t="str">
        <f>IF(B87="","",IFERROR(VLOOKUP(B87,Timeline_Period!$A:$I,9,FALSE),"MISSING"))</f>
        <v/>
      </c>
      <c r="E87" s="6" t="str">
        <f>IF(OR(A87="",B87=""),"",N(Hours_Grid!AA4))</f>
        <v/>
      </c>
      <c r="F87" s="6" t="str">
        <f t="shared" si="1"/>
        <v/>
      </c>
    </row>
    <row r="88" ht="15.75" customHeight="1">
      <c r="A88" s="6" t="str">
        <f>Hours_Grid!A4</f>
        <v/>
      </c>
      <c r="B88" s="6" t="str">
        <f>Hours_Grid!AB1</f>
        <v/>
      </c>
      <c r="C88" s="6" t="str">
        <f>IF(A88="","",IFERROR(VLOOKUP(A88,Timeline_Resource!$A:$L,12,FALSE),"MISSING"))</f>
        <v/>
      </c>
      <c r="D88" s="6" t="str">
        <f>IF(B88="","",IFERROR(VLOOKUP(B88,Timeline_Period!$A:$I,9,FALSE),"MISSING"))</f>
        <v/>
      </c>
      <c r="E88" s="6" t="str">
        <f>IF(OR(A88="",B88=""),"",N(Hours_Grid!AB4))</f>
        <v/>
      </c>
      <c r="F88" s="6" t="str">
        <f t="shared" si="1"/>
        <v/>
      </c>
    </row>
    <row r="89" ht="15.75" customHeight="1">
      <c r="A89" s="6" t="str">
        <f>Hours_Grid!A4</f>
        <v/>
      </c>
      <c r="B89" s="6" t="str">
        <f>Hours_Grid!AC1</f>
        <v/>
      </c>
      <c r="C89" s="6" t="str">
        <f>IF(A89="","",IFERROR(VLOOKUP(A89,Timeline_Resource!$A:$L,12,FALSE),"MISSING"))</f>
        <v/>
      </c>
      <c r="D89" s="6" t="str">
        <f>IF(B89="","",IFERROR(VLOOKUP(B89,Timeline_Period!$A:$I,9,FALSE),"MISSING"))</f>
        <v/>
      </c>
      <c r="E89" s="6" t="str">
        <f>IF(OR(A89="",B89=""),"",N(Hours_Grid!AC4))</f>
        <v/>
      </c>
      <c r="F89" s="6" t="str">
        <f t="shared" si="1"/>
        <v/>
      </c>
    </row>
    <row r="90" ht="15.75" customHeight="1">
      <c r="A90" s="6" t="str">
        <f>Hours_Grid!A4</f>
        <v/>
      </c>
      <c r="B90" s="6" t="str">
        <f>Hours_Grid!AD1</f>
        <v/>
      </c>
      <c r="C90" s="6" t="str">
        <f>IF(A90="","",IFERROR(VLOOKUP(A90,Timeline_Resource!$A:$L,12,FALSE),"MISSING"))</f>
        <v/>
      </c>
      <c r="D90" s="6" t="str">
        <f>IF(B90="","",IFERROR(VLOOKUP(B90,Timeline_Period!$A:$I,9,FALSE),"MISSING"))</f>
        <v/>
      </c>
      <c r="E90" s="6" t="str">
        <f>IF(OR(A90="",B90=""),"",N(Hours_Grid!AD4))</f>
        <v/>
      </c>
      <c r="F90" s="6" t="str">
        <f t="shared" si="1"/>
        <v/>
      </c>
    </row>
    <row r="91" ht="15.75" customHeight="1">
      <c r="A91" s="6" t="str">
        <f>Hours_Grid!A4</f>
        <v/>
      </c>
      <c r="B91" s="6" t="str">
        <f>Hours_Grid!AE1</f>
        <v/>
      </c>
      <c r="C91" s="6" t="str">
        <f>IF(A91="","",IFERROR(VLOOKUP(A91,Timeline_Resource!$A:$L,12,FALSE),"MISSING"))</f>
        <v/>
      </c>
      <c r="D91" s="6" t="str">
        <f>IF(B91="","",IFERROR(VLOOKUP(B91,Timeline_Period!$A:$I,9,FALSE),"MISSING"))</f>
        <v/>
      </c>
      <c r="E91" s="6" t="str">
        <f>IF(OR(A91="",B91=""),"",N(Hours_Grid!AE4))</f>
        <v/>
      </c>
      <c r="F91" s="6" t="str">
        <f t="shared" si="1"/>
        <v/>
      </c>
    </row>
    <row r="92" ht="15.75" customHeight="1">
      <c r="A92" s="6" t="str">
        <f>Hours_Grid!A5</f>
        <v/>
      </c>
      <c r="B92" s="6" t="str">
        <f>Hours_Grid!B1</f>
        <v>EST1|P1</v>
      </c>
      <c r="C92" s="6" t="str">
        <f>IF(A92="","",IFERROR(VLOOKUP(A92,Timeline_Resource!$A:$L,12,FALSE),"MISSING"))</f>
        <v/>
      </c>
      <c r="D92" s="6" t="str">
        <f>IF(B92="","",IFERROR(VLOOKUP(B92,Timeline_Period!$A:$I,9,FALSE),"MISSING"))</f>
        <v/>
      </c>
      <c r="E92" s="6" t="str">
        <f>IF(OR(A92="",B92=""),"",N(Hours_Grid!B5))</f>
        <v/>
      </c>
      <c r="F92" s="6" t="str">
        <f t="shared" si="1"/>
        <v/>
      </c>
    </row>
    <row r="93" ht="15.75" customHeight="1">
      <c r="A93" s="6" t="str">
        <f>Hours_Grid!A5</f>
        <v/>
      </c>
      <c r="B93" s="6" t="str">
        <f>Hours_Grid!C1</f>
        <v>EST1|P2</v>
      </c>
      <c r="C93" s="6" t="str">
        <f>IF(A93="","",IFERROR(VLOOKUP(A93,Timeline_Resource!$A:$L,12,FALSE),"MISSING"))</f>
        <v/>
      </c>
      <c r="D93" s="6" t="str">
        <f>IF(B93="","",IFERROR(VLOOKUP(B93,Timeline_Period!$A:$I,9,FALSE),"MISSING"))</f>
        <v/>
      </c>
      <c r="E93" s="6" t="str">
        <f>IF(OR(A93="",B93=""),"",N(Hours_Grid!C5))</f>
        <v/>
      </c>
      <c r="F93" s="6" t="str">
        <f t="shared" si="1"/>
        <v/>
      </c>
    </row>
    <row r="94" ht="15.75" customHeight="1">
      <c r="A94" s="6" t="str">
        <f>Hours_Grid!A5</f>
        <v/>
      </c>
      <c r="B94" s="6" t="str">
        <f>Hours_Grid!D1</f>
        <v>EST1|P3</v>
      </c>
      <c r="C94" s="6" t="str">
        <f>IF(A94="","",IFERROR(VLOOKUP(A94,Timeline_Resource!$A:$L,12,FALSE),"MISSING"))</f>
        <v/>
      </c>
      <c r="D94" s="6" t="str">
        <f>IF(B94="","",IFERROR(VLOOKUP(B94,Timeline_Period!$A:$I,9,FALSE),"MISSING"))</f>
        <v/>
      </c>
      <c r="E94" s="6" t="str">
        <f>IF(OR(A94="",B94=""),"",N(Hours_Grid!D5))</f>
        <v/>
      </c>
      <c r="F94" s="6" t="str">
        <f t="shared" si="1"/>
        <v/>
      </c>
    </row>
    <row r="95" ht="15.75" customHeight="1">
      <c r="A95" s="6" t="str">
        <f>Hours_Grid!A5</f>
        <v/>
      </c>
      <c r="B95" s="6" t="str">
        <f>Hours_Grid!E1</f>
        <v/>
      </c>
      <c r="C95" s="6" t="str">
        <f>IF(A95="","",IFERROR(VLOOKUP(A95,Timeline_Resource!$A:$L,12,FALSE),"MISSING"))</f>
        <v/>
      </c>
      <c r="D95" s="6" t="str">
        <f>IF(B95="","",IFERROR(VLOOKUP(B95,Timeline_Period!$A:$I,9,FALSE),"MISSING"))</f>
        <v/>
      </c>
      <c r="E95" s="6" t="str">
        <f>IF(OR(A95="",B95=""),"",N(Hours_Grid!E5))</f>
        <v/>
      </c>
      <c r="F95" s="6" t="str">
        <f t="shared" si="1"/>
        <v/>
      </c>
    </row>
    <row r="96" ht="15.75" customHeight="1">
      <c r="A96" s="6" t="str">
        <f>Hours_Grid!A5</f>
        <v/>
      </c>
      <c r="B96" s="6" t="str">
        <f>Hours_Grid!F1</f>
        <v/>
      </c>
      <c r="C96" s="6" t="str">
        <f>IF(A96="","",IFERROR(VLOOKUP(A96,Timeline_Resource!$A:$L,12,FALSE),"MISSING"))</f>
        <v/>
      </c>
      <c r="D96" s="6" t="str">
        <f>IF(B96="","",IFERROR(VLOOKUP(B96,Timeline_Period!$A:$I,9,FALSE),"MISSING"))</f>
        <v/>
      </c>
      <c r="E96" s="6" t="str">
        <f>IF(OR(A96="",B96=""),"",N(Hours_Grid!F5))</f>
        <v/>
      </c>
      <c r="F96" s="6" t="str">
        <f t="shared" si="1"/>
        <v/>
      </c>
    </row>
    <row r="97" ht="15.75" customHeight="1">
      <c r="A97" s="6" t="str">
        <f>Hours_Grid!A5</f>
        <v/>
      </c>
      <c r="B97" s="6" t="str">
        <f>Hours_Grid!G1</f>
        <v/>
      </c>
      <c r="C97" s="6" t="str">
        <f>IF(A97="","",IFERROR(VLOOKUP(A97,Timeline_Resource!$A:$L,12,FALSE),"MISSING"))</f>
        <v/>
      </c>
      <c r="D97" s="6" t="str">
        <f>IF(B97="","",IFERROR(VLOOKUP(B97,Timeline_Period!$A:$I,9,FALSE),"MISSING"))</f>
        <v/>
      </c>
      <c r="E97" s="6" t="str">
        <f>IF(OR(A97="",B97=""),"",N(Hours_Grid!G5))</f>
        <v/>
      </c>
      <c r="F97" s="6" t="str">
        <f t="shared" si="1"/>
        <v/>
      </c>
    </row>
    <row r="98" ht="15.75" customHeight="1">
      <c r="A98" s="6" t="str">
        <f>Hours_Grid!A5</f>
        <v/>
      </c>
      <c r="B98" s="6" t="str">
        <f>Hours_Grid!H1</f>
        <v/>
      </c>
      <c r="C98" s="6" t="str">
        <f>IF(A98="","",IFERROR(VLOOKUP(A98,Timeline_Resource!$A:$L,12,FALSE),"MISSING"))</f>
        <v/>
      </c>
      <c r="D98" s="6" t="str">
        <f>IF(B98="","",IFERROR(VLOOKUP(B98,Timeline_Period!$A:$I,9,FALSE),"MISSING"))</f>
        <v/>
      </c>
      <c r="E98" s="6" t="str">
        <f>IF(OR(A98="",B98=""),"",N(Hours_Grid!H5))</f>
        <v/>
      </c>
      <c r="F98" s="6" t="str">
        <f t="shared" si="1"/>
        <v/>
      </c>
    </row>
    <row r="99" ht="15.75" customHeight="1">
      <c r="A99" s="6" t="str">
        <f>Hours_Grid!A5</f>
        <v/>
      </c>
      <c r="B99" s="6" t="str">
        <f>Hours_Grid!I1</f>
        <v/>
      </c>
      <c r="C99" s="6" t="str">
        <f>IF(A99="","",IFERROR(VLOOKUP(A99,Timeline_Resource!$A:$L,12,FALSE),"MISSING"))</f>
        <v/>
      </c>
      <c r="D99" s="6" t="str">
        <f>IF(B99="","",IFERROR(VLOOKUP(B99,Timeline_Period!$A:$I,9,FALSE),"MISSING"))</f>
        <v/>
      </c>
      <c r="E99" s="6" t="str">
        <f>IF(OR(A99="",B99=""),"",N(Hours_Grid!I5))</f>
        <v/>
      </c>
      <c r="F99" s="6" t="str">
        <f t="shared" si="1"/>
        <v/>
      </c>
    </row>
    <row r="100" ht="15.75" customHeight="1">
      <c r="A100" s="6" t="str">
        <f>Hours_Grid!A5</f>
        <v/>
      </c>
      <c r="B100" s="6" t="str">
        <f>Hours_Grid!J1</f>
        <v/>
      </c>
      <c r="C100" s="6" t="str">
        <f>IF(A100="","",IFERROR(VLOOKUP(A100,Timeline_Resource!$A:$L,12,FALSE),"MISSING"))</f>
        <v/>
      </c>
      <c r="D100" s="6" t="str">
        <f>IF(B100="","",IFERROR(VLOOKUP(B100,Timeline_Period!$A:$I,9,FALSE),"MISSING"))</f>
        <v/>
      </c>
      <c r="E100" s="6" t="str">
        <f>IF(OR(A100="",B100=""),"",N(Hours_Grid!J5))</f>
        <v/>
      </c>
      <c r="F100" s="6" t="str">
        <f t="shared" si="1"/>
        <v/>
      </c>
    </row>
    <row r="101" ht="15.75" customHeight="1">
      <c r="A101" s="6" t="str">
        <f>Hours_Grid!A5</f>
        <v/>
      </c>
      <c r="B101" s="6" t="str">
        <f>Hours_Grid!K1</f>
        <v/>
      </c>
      <c r="C101" s="6" t="str">
        <f>IF(A101="","",IFERROR(VLOOKUP(A101,Timeline_Resource!$A:$L,12,FALSE),"MISSING"))</f>
        <v/>
      </c>
      <c r="D101" s="6" t="str">
        <f>IF(B101="","",IFERROR(VLOOKUP(B101,Timeline_Period!$A:$I,9,FALSE),"MISSING"))</f>
        <v/>
      </c>
      <c r="E101" s="6" t="str">
        <f>IF(OR(A101="",B101=""),"",N(Hours_Grid!K5))</f>
        <v/>
      </c>
      <c r="F101" s="6" t="str">
        <f t="shared" si="1"/>
        <v/>
      </c>
    </row>
    <row r="102" ht="15.75" customHeight="1">
      <c r="A102" s="6" t="str">
        <f>Hours_Grid!A5</f>
        <v/>
      </c>
      <c r="B102" s="6" t="str">
        <f>Hours_Grid!L1</f>
        <v/>
      </c>
      <c r="C102" s="6" t="str">
        <f>IF(A102="","",IFERROR(VLOOKUP(A102,Timeline_Resource!$A:$L,12,FALSE),"MISSING"))</f>
        <v/>
      </c>
      <c r="D102" s="6" t="str">
        <f>IF(B102="","",IFERROR(VLOOKUP(B102,Timeline_Period!$A:$I,9,FALSE),"MISSING"))</f>
        <v/>
      </c>
      <c r="E102" s="6" t="str">
        <f>IF(OR(A102="",B102=""),"",N(Hours_Grid!L5))</f>
        <v/>
      </c>
      <c r="F102" s="6" t="str">
        <f t="shared" si="1"/>
        <v/>
      </c>
    </row>
    <row r="103" ht="15.75" customHeight="1">
      <c r="A103" s="6" t="str">
        <f>Hours_Grid!A5</f>
        <v/>
      </c>
      <c r="B103" s="6" t="str">
        <f>Hours_Grid!M1</f>
        <v/>
      </c>
      <c r="C103" s="6" t="str">
        <f>IF(A103="","",IFERROR(VLOOKUP(A103,Timeline_Resource!$A:$L,12,FALSE),"MISSING"))</f>
        <v/>
      </c>
      <c r="D103" s="6" t="str">
        <f>IF(B103="","",IFERROR(VLOOKUP(B103,Timeline_Period!$A:$I,9,FALSE),"MISSING"))</f>
        <v/>
      </c>
      <c r="E103" s="6" t="str">
        <f>IF(OR(A103="",B103=""),"",N(Hours_Grid!M5))</f>
        <v/>
      </c>
      <c r="F103" s="6" t="str">
        <f t="shared" si="1"/>
        <v/>
      </c>
    </row>
    <row r="104" ht="15.75" customHeight="1">
      <c r="A104" s="6" t="str">
        <f>Hours_Grid!A5</f>
        <v/>
      </c>
      <c r="B104" s="6" t="str">
        <f>Hours_Grid!N1</f>
        <v/>
      </c>
      <c r="C104" s="6" t="str">
        <f>IF(A104="","",IFERROR(VLOOKUP(A104,Timeline_Resource!$A:$L,12,FALSE),"MISSING"))</f>
        <v/>
      </c>
      <c r="D104" s="6" t="str">
        <f>IF(B104="","",IFERROR(VLOOKUP(B104,Timeline_Period!$A:$I,9,FALSE),"MISSING"))</f>
        <v/>
      </c>
      <c r="E104" s="6" t="str">
        <f>IF(OR(A104="",B104=""),"",N(Hours_Grid!N5))</f>
        <v/>
      </c>
      <c r="F104" s="6" t="str">
        <f t="shared" si="1"/>
        <v/>
      </c>
    </row>
    <row r="105" ht="15.75" customHeight="1">
      <c r="A105" s="6" t="str">
        <f>Hours_Grid!A5</f>
        <v/>
      </c>
      <c r="B105" s="6" t="str">
        <f>Hours_Grid!O1</f>
        <v/>
      </c>
      <c r="C105" s="6" t="str">
        <f>IF(A105="","",IFERROR(VLOOKUP(A105,Timeline_Resource!$A:$L,12,FALSE),"MISSING"))</f>
        <v/>
      </c>
      <c r="D105" s="6" t="str">
        <f>IF(B105="","",IFERROR(VLOOKUP(B105,Timeline_Period!$A:$I,9,FALSE),"MISSING"))</f>
        <v/>
      </c>
      <c r="E105" s="6" t="str">
        <f>IF(OR(A105="",B105=""),"",N(Hours_Grid!O5))</f>
        <v/>
      </c>
      <c r="F105" s="6" t="str">
        <f t="shared" si="1"/>
        <v/>
      </c>
    </row>
    <row r="106" ht="15.75" customHeight="1">
      <c r="A106" s="6" t="str">
        <f>Hours_Grid!A5</f>
        <v/>
      </c>
      <c r="B106" s="6" t="str">
        <f>Hours_Grid!P1</f>
        <v/>
      </c>
      <c r="C106" s="6" t="str">
        <f>IF(A106="","",IFERROR(VLOOKUP(A106,Timeline_Resource!$A:$L,12,FALSE),"MISSING"))</f>
        <v/>
      </c>
      <c r="D106" s="6" t="str">
        <f>IF(B106="","",IFERROR(VLOOKUP(B106,Timeline_Period!$A:$I,9,FALSE),"MISSING"))</f>
        <v/>
      </c>
      <c r="E106" s="6" t="str">
        <f>IF(OR(A106="",B106=""),"",N(Hours_Grid!P5))</f>
        <v/>
      </c>
      <c r="F106" s="6" t="str">
        <f t="shared" si="1"/>
        <v/>
      </c>
    </row>
    <row r="107" ht="15.75" customHeight="1">
      <c r="A107" s="6" t="str">
        <f>Hours_Grid!A5</f>
        <v/>
      </c>
      <c r="B107" s="6" t="str">
        <f>Hours_Grid!Q1</f>
        <v/>
      </c>
      <c r="C107" s="6" t="str">
        <f>IF(A107="","",IFERROR(VLOOKUP(A107,Timeline_Resource!$A:$L,12,FALSE),"MISSING"))</f>
        <v/>
      </c>
      <c r="D107" s="6" t="str">
        <f>IF(B107="","",IFERROR(VLOOKUP(B107,Timeline_Period!$A:$I,9,FALSE),"MISSING"))</f>
        <v/>
      </c>
      <c r="E107" s="6" t="str">
        <f>IF(OR(A107="",B107=""),"",N(Hours_Grid!Q5))</f>
        <v/>
      </c>
      <c r="F107" s="6" t="str">
        <f t="shared" si="1"/>
        <v/>
      </c>
    </row>
    <row r="108" ht="15.75" customHeight="1">
      <c r="A108" s="6" t="str">
        <f>Hours_Grid!A5</f>
        <v/>
      </c>
      <c r="B108" s="6" t="str">
        <f>Hours_Grid!R1</f>
        <v/>
      </c>
      <c r="C108" s="6" t="str">
        <f>IF(A108="","",IFERROR(VLOOKUP(A108,Timeline_Resource!$A:$L,12,FALSE),"MISSING"))</f>
        <v/>
      </c>
      <c r="D108" s="6" t="str">
        <f>IF(B108="","",IFERROR(VLOOKUP(B108,Timeline_Period!$A:$I,9,FALSE),"MISSING"))</f>
        <v/>
      </c>
      <c r="E108" s="6" t="str">
        <f>IF(OR(A108="",B108=""),"",N(Hours_Grid!R5))</f>
        <v/>
      </c>
      <c r="F108" s="6" t="str">
        <f t="shared" si="1"/>
        <v/>
      </c>
    </row>
    <row r="109" ht="15.75" customHeight="1">
      <c r="A109" s="6" t="str">
        <f>Hours_Grid!A5</f>
        <v/>
      </c>
      <c r="B109" s="6" t="str">
        <f>Hours_Grid!S1</f>
        <v/>
      </c>
      <c r="C109" s="6" t="str">
        <f>IF(A109="","",IFERROR(VLOOKUP(A109,Timeline_Resource!$A:$L,12,FALSE),"MISSING"))</f>
        <v/>
      </c>
      <c r="D109" s="6" t="str">
        <f>IF(B109="","",IFERROR(VLOOKUP(B109,Timeline_Period!$A:$I,9,FALSE),"MISSING"))</f>
        <v/>
      </c>
      <c r="E109" s="6" t="str">
        <f>IF(OR(A109="",B109=""),"",N(Hours_Grid!S5))</f>
        <v/>
      </c>
      <c r="F109" s="6" t="str">
        <f t="shared" si="1"/>
        <v/>
      </c>
    </row>
    <row r="110" ht="15.75" customHeight="1">
      <c r="A110" s="6" t="str">
        <f>Hours_Grid!A5</f>
        <v/>
      </c>
      <c r="B110" s="6" t="str">
        <f>Hours_Grid!T1</f>
        <v/>
      </c>
      <c r="C110" s="6" t="str">
        <f>IF(A110="","",IFERROR(VLOOKUP(A110,Timeline_Resource!$A:$L,12,FALSE),"MISSING"))</f>
        <v/>
      </c>
      <c r="D110" s="6" t="str">
        <f>IF(B110="","",IFERROR(VLOOKUP(B110,Timeline_Period!$A:$I,9,FALSE),"MISSING"))</f>
        <v/>
      </c>
      <c r="E110" s="6" t="str">
        <f>IF(OR(A110="",B110=""),"",N(Hours_Grid!T5))</f>
        <v/>
      </c>
      <c r="F110" s="6" t="str">
        <f t="shared" si="1"/>
        <v/>
      </c>
    </row>
    <row r="111" ht="15.75" customHeight="1">
      <c r="A111" s="6" t="str">
        <f>Hours_Grid!A5</f>
        <v/>
      </c>
      <c r="B111" s="6" t="str">
        <f>Hours_Grid!U1</f>
        <v/>
      </c>
      <c r="C111" s="6" t="str">
        <f>IF(A111="","",IFERROR(VLOOKUP(A111,Timeline_Resource!$A:$L,12,FALSE),"MISSING"))</f>
        <v/>
      </c>
      <c r="D111" s="6" t="str">
        <f>IF(B111="","",IFERROR(VLOOKUP(B111,Timeline_Period!$A:$I,9,FALSE),"MISSING"))</f>
        <v/>
      </c>
      <c r="E111" s="6" t="str">
        <f>IF(OR(A111="",B111=""),"",N(Hours_Grid!U5))</f>
        <v/>
      </c>
      <c r="F111" s="6" t="str">
        <f t="shared" si="1"/>
        <v/>
      </c>
    </row>
    <row r="112" ht="15.75" customHeight="1">
      <c r="A112" s="6" t="str">
        <f>Hours_Grid!A5</f>
        <v/>
      </c>
      <c r="B112" s="6" t="str">
        <f>Hours_Grid!V1</f>
        <v/>
      </c>
      <c r="C112" s="6" t="str">
        <f>IF(A112="","",IFERROR(VLOOKUP(A112,Timeline_Resource!$A:$L,12,FALSE),"MISSING"))</f>
        <v/>
      </c>
      <c r="D112" s="6" t="str">
        <f>IF(B112="","",IFERROR(VLOOKUP(B112,Timeline_Period!$A:$I,9,FALSE),"MISSING"))</f>
        <v/>
      </c>
      <c r="E112" s="6" t="str">
        <f>IF(OR(A112="",B112=""),"",N(Hours_Grid!V5))</f>
        <v/>
      </c>
      <c r="F112" s="6" t="str">
        <f t="shared" si="1"/>
        <v/>
      </c>
    </row>
    <row r="113" ht="15.75" customHeight="1">
      <c r="A113" s="6" t="str">
        <f>Hours_Grid!A5</f>
        <v/>
      </c>
      <c r="B113" s="6" t="str">
        <f>Hours_Grid!W1</f>
        <v/>
      </c>
      <c r="C113" s="6" t="str">
        <f>IF(A113="","",IFERROR(VLOOKUP(A113,Timeline_Resource!$A:$L,12,FALSE),"MISSING"))</f>
        <v/>
      </c>
      <c r="D113" s="6" t="str">
        <f>IF(B113="","",IFERROR(VLOOKUP(B113,Timeline_Period!$A:$I,9,FALSE),"MISSING"))</f>
        <v/>
      </c>
      <c r="E113" s="6" t="str">
        <f>IF(OR(A113="",B113=""),"",N(Hours_Grid!W5))</f>
        <v/>
      </c>
      <c r="F113" s="6" t="str">
        <f t="shared" si="1"/>
        <v/>
      </c>
    </row>
    <row r="114" ht="15.75" customHeight="1">
      <c r="A114" s="6" t="str">
        <f>Hours_Grid!A5</f>
        <v/>
      </c>
      <c r="B114" s="6" t="str">
        <f>Hours_Grid!X1</f>
        <v/>
      </c>
      <c r="C114" s="6" t="str">
        <f>IF(A114="","",IFERROR(VLOOKUP(A114,Timeline_Resource!$A:$L,12,FALSE),"MISSING"))</f>
        <v/>
      </c>
      <c r="D114" s="6" t="str">
        <f>IF(B114="","",IFERROR(VLOOKUP(B114,Timeline_Period!$A:$I,9,FALSE),"MISSING"))</f>
        <v/>
      </c>
      <c r="E114" s="6" t="str">
        <f>IF(OR(A114="",B114=""),"",N(Hours_Grid!X5))</f>
        <v/>
      </c>
      <c r="F114" s="6" t="str">
        <f t="shared" si="1"/>
        <v/>
      </c>
    </row>
    <row r="115" ht="15.75" customHeight="1">
      <c r="A115" s="6" t="str">
        <f>Hours_Grid!A5</f>
        <v/>
      </c>
      <c r="B115" s="6" t="str">
        <f>Hours_Grid!Y1</f>
        <v/>
      </c>
      <c r="C115" s="6" t="str">
        <f>IF(A115="","",IFERROR(VLOOKUP(A115,Timeline_Resource!$A:$L,12,FALSE),"MISSING"))</f>
        <v/>
      </c>
      <c r="D115" s="6" t="str">
        <f>IF(B115="","",IFERROR(VLOOKUP(B115,Timeline_Period!$A:$I,9,FALSE),"MISSING"))</f>
        <v/>
      </c>
      <c r="E115" s="6" t="str">
        <f>IF(OR(A115="",B115=""),"",N(Hours_Grid!Y5))</f>
        <v/>
      </c>
      <c r="F115" s="6" t="str">
        <f t="shared" si="1"/>
        <v/>
      </c>
    </row>
    <row r="116" ht="15.75" customHeight="1">
      <c r="A116" s="6" t="str">
        <f>Hours_Grid!A5</f>
        <v/>
      </c>
      <c r="B116" s="6" t="str">
        <f>Hours_Grid!Z1</f>
        <v/>
      </c>
      <c r="C116" s="6" t="str">
        <f>IF(A116="","",IFERROR(VLOOKUP(A116,Timeline_Resource!$A:$L,12,FALSE),"MISSING"))</f>
        <v/>
      </c>
      <c r="D116" s="6" t="str">
        <f>IF(B116="","",IFERROR(VLOOKUP(B116,Timeline_Period!$A:$I,9,FALSE),"MISSING"))</f>
        <v/>
      </c>
      <c r="E116" s="6" t="str">
        <f>IF(OR(A116="",B116=""),"",N(Hours_Grid!Z5))</f>
        <v/>
      </c>
      <c r="F116" s="6" t="str">
        <f t="shared" si="1"/>
        <v/>
      </c>
    </row>
    <row r="117" ht="15.75" customHeight="1">
      <c r="A117" s="6" t="str">
        <f>Hours_Grid!A5</f>
        <v/>
      </c>
      <c r="B117" s="6" t="str">
        <f>Hours_Grid!AA1</f>
        <v/>
      </c>
      <c r="C117" s="6" t="str">
        <f>IF(A117="","",IFERROR(VLOOKUP(A117,Timeline_Resource!$A:$L,12,FALSE),"MISSING"))</f>
        <v/>
      </c>
      <c r="D117" s="6" t="str">
        <f>IF(B117="","",IFERROR(VLOOKUP(B117,Timeline_Period!$A:$I,9,FALSE),"MISSING"))</f>
        <v/>
      </c>
      <c r="E117" s="6" t="str">
        <f>IF(OR(A117="",B117=""),"",N(Hours_Grid!AA5))</f>
        <v/>
      </c>
      <c r="F117" s="6" t="str">
        <f t="shared" si="1"/>
        <v/>
      </c>
    </row>
    <row r="118" ht="15.75" customHeight="1">
      <c r="A118" s="6" t="str">
        <f>Hours_Grid!A5</f>
        <v/>
      </c>
      <c r="B118" s="6" t="str">
        <f>Hours_Grid!AB1</f>
        <v/>
      </c>
      <c r="C118" s="6" t="str">
        <f>IF(A118="","",IFERROR(VLOOKUP(A118,Timeline_Resource!$A:$L,12,FALSE),"MISSING"))</f>
        <v/>
      </c>
      <c r="D118" s="6" t="str">
        <f>IF(B118="","",IFERROR(VLOOKUP(B118,Timeline_Period!$A:$I,9,FALSE),"MISSING"))</f>
        <v/>
      </c>
      <c r="E118" s="6" t="str">
        <f>IF(OR(A118="",B118=""),"",N(Hours_Grid!AB5))</f>
        <v/>
      </c>
      <c r="F118" s="6" t="str">
        <f t="shared" si="1"/>
        <v/>
      </c>
    </row>
    <row r="119" ht="15.75" customHeight="1">
      <c r="A119" s="6" t="str">
        <f>Hours_Grid!A5</f>
        <v/>
      </c>
      <c r="B119" s="6" t="str">
        <f>Hours_Grid!AC1</f>
        <v/>
      </c>
      <c r="C119" s="6" t="str">
        <f>IF(A119="","",IFERROR(VLOOKUP(A119,Timeline_Resource!$A:$L,12,FALSE),"MISSING"))</f>
        <v/>
      </c>
      <c r="D119" s="6" t="str">
        <f>IF(B119="","",IFERROR(VLOOKUP(B119,Timeline_Period!$A:$I,9,FALSE),"MISSING"))</f>
        <v/>
      </c>
      <c r="E119" s="6" t="str">
        <f>IF(OR(A119="",B119=""),"",N(Hours_Grid!AC5))</f>
        <v/>
      </c>
      <c r="F119" s="6" t="str">
        <f t="shared" si="1"/>
        <v/>
      </c>
    </row>
    <row r="120" ht="15.75" customHeight="1">
      <c r="A120" s="6" t="str">
        <f>Hours_Grid!A5</f>
        <v/>
      </c>
      <c r="B120" s="6" t="str">
        <f>Hours_Grid!AD1</f>
        <v/>
      </c>
      <c r="C120" s="6" t="str">
        <f>IF(A120="","",IFERROR(VLOOKUP(A120,Timeline_Resource!$A:$L,12,FALSE),"MISSING"))</f>
        <v/>
      </c>
      <c r="D120" s="6" t="str">
        <f>IF(B120="","",IFERROR(VLOOKUP(B120,Timeline_Period!$A:$I,9,FALSE),"MISSING"))</f>
        <v/>
      </c>
      <c r="E120" s="6" t="str">
        <f>IF(OR(A120="",B120=""),"",N(Hours_Grid!AD5))</f>
        <v/>
      </c>
      <c r="F120" s="6" t="str">
        <f t="shared" si="1"/>
        <v/>
      </c>
    </row>
    <row r="121" ht="15.75" customHeight="1">
      <c r="A121" s="6" t="str">
        <f>Hours_Grid!A5</f>
        <v/>
      </c>
      <c r="B121" s="6" t="str">
        <f>Hours_Grid!AE1</f>
        <v/>
      </c>
      <c r="C121" s="6" t="str">
        <f>IF(A121="","",IFERROR(VLOOKUP(A121,Timeline_Resource!$A:$L,12,FALSE),"MISSING"))</f>
        <v/>
      </c>
      <c r="D121" s="6" t="str">
        <f>IF(B121="","",IFERROR(VLOOKUP(B121,Timeline_Period!$A:$I,9,FALSE),"MISSING"))</f>
        <v/>
      </c>
      <c r="E121" s="6" t="str">
        <f>IF(OR(A121="",B121=""),"",N(Hours_Grid!AE5))</f>
        <v/>
      </c>
      <c r="F121" s="6" t="str">
        <f t="shared" si="1"/>
        <v/>
      </c>
    </row>
    <row r="122" ht="15.75" customHeight="1">
      <c r="A122" s="6" t="str">
        <f>Hours_Grid!A6</f>
        <v/>
      </c>
      <c r="B122" s="6" t="str">
        <f>Hours_Grid!B1</f>
        <v>EST1|P1</v>
      </c>
      <c r="C122" s="6" t="str">
        <f>IF(A122="","",IFERROR(VLOOKUP(A122,Timeline_Resource!$A:$L,12,FALSE),"MISSING"))</f>
        <v/>
      </c>
      <c r="D122" s="6" t="str">
        <f>IF(B122="","",IFERROR(VLOOKUP(B122,Timeline_Period!$A:$I,9,FALSE),"MISSING"))</f>
        <v/>
      </c>
      <c r="E122" s="6" t="str">
        <f>IF(OR(A122="",B122=""),"",N(Hours_Grid!B6))</f>
        <v/>
      </c>
      <c r="F122" s="6" t="str">
        <f t="shared" si="1"/>
        <v/>
      </c>
    </row>
    <row r="123" ht="15.75" customHeight="1">
      <c r="A123" s="6" t="str">
        <f>Hours_Grid!A6</f>
        <v/>
      </c>
      <c r="B123" s="6" t="str">
        <f>Hours_Grid!C1</f>
        <v>EST1|P2</v>
      </c>
      <c r="C123" s="6" t="str">
        <f>IF(A123="","",IFERROR(VLOOKUP(A123,Timeline_Resource!$A:$L,12,FALSE),"MISSING"))</f>
        <v/>
      </c>
      <c r="D123" s="6" t="str">
        <f>IF(B123="","",IFERROR(VLOOKUP(B123,Timeline_Period!$A:$I,9,FALSE),"MISSING"))</f>
        <v/>
      </c>
      <c r="E123" s="6" t="str">
        <f>IF(OR(A123="",B123=""),"",N(Hours_Grid!C6))</f>
        <v/>
      </c>
      <c r="F123" s="6" t="str">
        <f t="shared" si="1"/>
        <v/>
      </c>
    </row>
    <row r="124" ht="15.75" customHeight="1">
      <c r="A124" s="6" t="str">
        <f>Hours_Grid!A6</f>
        <v/>
      </c>
      <c r="B124" s="6" t="str">
        <f>Hours_Grid!D1</f>
        <v>EST1|P3</v>
      </c>
      <c r="C124" s="6" t="str">
        <f>IF(A124="","",IFERROR(VLOOKUP(A124,Timeline_Resource!$A:$L,12,FALSE),"MISSING"))</f>
        <v/>
      </c>
      <c r="D124" s="6" t="str">
        <f>IF(B124="","",IFERROR(VLOOKUP(B124,Timeline_Period!$A:$I,9,FALSE),"MISSING"))</f>
        <v/>
      </c>
      <c r="E124" s="6" t="str">
        <f>IF(OR(A124="",B124=""),"",N(Hours_Grid!D6))</f>
        <v/>
      </c>
      <c r="F124" s="6" t="str">
        <f t="shared" si="1"/>
        <v/>
      </c>
    </row>
    <row r="125" ht="15.75" customHeight="1">
      <c r="A125" s="6" t="str">
        <f>Hours_Grid!A6</f>
        <v/>
      </c>
      <c r="B125" s="6" t="str">
        <f>Hours_Grid!E1</f>
        <v/>
      </c>
      <c r="C125" s="6" t="str">
        <f>IF(A125="","",IFERROR(VLOOKUP(A125,Timeline_Resource!$A:$L,12,FALSE),"MISSING"))</f>
        <v/>
      </c>
      <c r="D125" s="6" t="str">
        <f>IF(B125="","",IFERROR(VLOOKUP(B125,Timeline_Period!$A:$I,9,FALSE),"MISSING"))</f>
        <v/>
      </c>
      <c r="E125" s="6" t="str">
        <f>IF(OR(A125="",B125=""),"",N(Hours_Grid!E6))</f>
        <v/>
      </c>
      <c r="F125" s="6" t="str">
        <f t="shared" si="1"/>
        <v/>
      </c>
    </row>
    <row r="126" ht="15.75" customHeight="1">
      <c r="A126" s="6" t="str">
        <f>Hours_Grid!A6</f>
        <v/>
      </c>
      <c r="B126" s="6" t="str">
        <f>Hours_Grid!F1</f>
        <v/>
      </c>
      <c r="C126" s="6" t="str">
        <f>IF(A126="","",IFERROR(VLOOKUP(A126,Timeline_Resource!$A:$L,12,FALSE),"MISSING"))</f>
        <v/>
      </c>
      <c r="D126" s="6" t="str">
        <f>IF(B126="","",IFERROR(VLOOKUP(B126,Timeline_Period!$A:$I,9,FALSE),"MISSING"))</f>
        <v/>
      </c>
      <c r="E126" s="6" t="str">
        <f>IF(OR(A126="",B126=""),"",N(Hours_Grid!F6))</f>
        <v/>
      </c>
      <c r="F126" s="6" t="str">
        <f t="shared" si="1"/>
        <v/>
      </c>
    </row>
    <row r="127" ht="15.75" customHeight="1">
      <c r="A127" s="6" t="str">
        <f>Hours_Grid!A6</f>
        <v/>
      </c>
      <c r="B127" s="6" t="str">
        <f>Hours_Grid!G1</f>
        <v/>
      </c>
      <c r="C127" s="6" t="str">
        <f>IF(A127="","",IFERROR(VLOOKUP(A127,Timeline_Resource!$A:$L,12,FALSE),"MISSING"))</f>
        <v/>
      </c>
      <c r="D127" s="6" t="str">
        <f>IF(B127="","",IFERROR(VLOOKUP(B127,Timeline_Period!$A:$I,9,FALSE),"MISSING"))</f>
        <v/>
      </c>
      <c r="E127" s="6" t="str">
        <f>IF(OR(A127="",B127=""),"",N(Hours_Grid!G6))</f>
        <v/>
      </c>
      <c r="F127" s="6" t="str">
        <f t="shared" si="1"/>
        <v/>
      </c>
    </row>
    <row r="128" ht="15.75" customHeight="1">
      <c r="A128" s="6" t="str">
        <f>Hours_Grid!A6</f>
        <v/>
      </c>
      <c r="B128" s="6" t="str">
        <f>Hours_Grid!H1</f>
        <v/>
      </c>
      <c r="C128" s="6" t="str">
        <f>IF(A128="","",IFERROR(VLOOKUP(A128,Timeline_Resource!$A:$L,12,FALSE),"MISSING"))</f>
        <v/>
      </c>
      <c r="D128" s="6" t="str">
        <f>IF(B128="","",IFERROR(VLOOKUP(B128,Timeline_Period!$A:$I,9,FALSE),"MISSING"))</f>
        <v/>
      </c>
      <c r="E128" s="6" t="str">
        <f>IF(OR(A128="",B128=""),"",N(Hours_Grid!H6))</f>
        <v/>
      </c>
      <c r="F128" s="6" t="str">
        <f t="shared" si="1"/>
        <v/>
      </c>
    </row>
    <row r="129" ht="15.75" customHeight="1">
      <c r="A129" s="6" t="str">
        <f>Hours_Grid!A6</f>
        <v/>
      </c>
      <c r="B129" s="6" t="str">
        <f>Hours_Grid!I1</f>
        <v/>
      </c>
      <c r="C129" s="6" t="str">
        <f>IF(A129="","",IFERROR(VLOOKUP(A129,Timeline_Resource!$A:$L,12,FALSE),"MISSING"))</f>
        <v/>
      </c>
      <c r="D129" s="6" t="str">
        <f>IF(B129="","",IFERROR(VLOOKUP(B129,Timeline_Period!$A:$I,9,FALSE),"MISSING"))</f>
        <v/>
      </c>
      <c r="E129" s="6" t="str">
        <f>IF(OR(A129="",B129=""),"",N(Hours_Grid!I6))</f>
        <v/>
      </c>
      <c r="F129" s="6" t="str">
        <f t="shared" si="1"/>
        <v/>
      </c>
    </row>
    <row r="130" ht="15.75" customHeight="1">
      <c r="A130" s="6" t="str">
        <f>Hours_Grid!A6</f>
        <v/>
      </c>
      <c r="B130" s="6" t="str">
        <f>Hours_Grid!J1</f>
        <v/>
      </c>
      <c r="C130" s="6" t="str">
        <f>IF(A130="","",IFERROR(VLOOKUP(A130,Timeline_Resource!$A:$L,12,FALSE),"MISSING"))</f>
        <v/>
      </c>
      <c r="D130" s="6" t="str">
        <f>IF(B130="","",IFERROR(VLOOKUP(B130,Timeline_Period!$A:$I,9,FALSE),"MISSING"))</f>
        <v/>
      </c>
      <c r="E130" s="6" t="str">
        <f>IF(OR(A130="",B130=""),"",N(Hours_Grid!J6))</f>
        <v/>
      </c>
      <c r="F130" s="6" t="str">
        <f t="shared" si="1"/>
        <v/>
      </c>
    </row>
    <row r="131" ht="15.75" customHeight="1">
      <c r="A131" s="6" t="str">
        <f>Hours_Grid!A6</f>
        <v/>
      </c>
      <c r="B131" s="6" t="str">
        <f>Hours_Grid!K1</f>
        <v/>
      </c>
      <c r="C131" s="6" t="str">
        <f>IF(A131="","",IFERROR(VLOOKUP(A131,Timeline_Resource!$A:$L,12,FALSE),"MISSING"))</f>
        <v/>
      </c>
      <c r="D131" s="6" t="str">
        <f>IF(B131="","",IFERROR(VLOOKUP(B131,Timeline_Period!$A:$I,9,FALSE),"MISSING"))</f>
        <v/>
      </c>
      <c r="E131" s="6" t="str">
        <f>IF(OR(A131="",B131=""),"",N(Hours_Grid!K6))</f>
        <v/>
      </c>
      <c r="F131" s="6" t="str">
        <f t="shared" si="1"/>
        <v/>
      </c>
    </row>
    <row r="132" ht="15.75" customHeight="1">
      <c r="A132" s="6" t="str">
        <f>Hours_Grid!A6</f>
        <v/>
      </c>
      <c r="B132" s="6" t="str">
        <f>Hours_Grid!L1</f>
        <v/>
      </c>
      <c r="C132" s="6" t="str">
        <f>IF(A132="","",IFERROR(VLOOKUP(A132,Timeline_Resource!$A:$L,12,FALSE),"MISSING"))</f>
        <v/>
      </c>
      <c r="D132" s="6" t="str">
        <f>IF(B132="","",IFERROR(VLOOKUP(B132,Timeline_Period!$A:$I,9,FALSE),"MISSING"))</f>
        <v/>
      </c>
      <c r="E132" s="6" t="str">
        <f>IF(OR(A132="",B132=""),"",N(Hours_Grid!L6))</f>
        <v/>
      </c>
      <c r="F132" s="6" t="str">
        <f t="shared" si="1"/>
        <v/>
      </c>
    </row>
    <row r="133" ht="15.75" customHeight="1">
      <c r="A133" s="6" t="str">
        <f>Hours_Grid!A6</f>
        <v/>
      </c>
      <c r="B133" s="6" t="str">
        <f>Hours_Grid!M1</f>
        <v/>
      </c>
      <c r="C133" s="6" t="str">
        <f>IF(A133="","",IFERROR(VLOOKUP(A133,Timeline_Resource!$A:$L,12,FALSE),"MISSING"))</f>
        <v/>
      </c>
      <c r="D133" s="6" t="str">
        <f>IF(B133="","",IFERROR(VLOOKUP(B133,Timeline_Period!$A:$I,9,FALSE),"MISSING"))</f>
        <v/>
      </c>
      <c r="E133" s="6" t="str">
        <f>IF(OR(A133="",B133=""),"",N(Hours_Grid!M6))</f>
        <v/>
      </c>
      <c r="F133" s="6" t="str">
        <f t="shared" si="1"/>
        <v/>
      </c>
    </row>
    <row r="134" ht="15.75" customHeight="1">
      <c r="A134" s="6" t="str">
        <f>Hours_Grid!A6</f>
        <v/>
      </c>
      <c r="B134" s="6" t="str">
        <f>Hours_Grid!N1</f>
        <v/>
      </c>
      <c r="C134" s="6" t="str">
        <f>IF(A134="","",IFERROR(VLOOKUP(A134,Timeline_Resource!$A:$L,12,FALSE),"MISSING"))</f>
        <v/>
      </c>
      <c r="D134" s="6" t="str">
        <f>IF(B134="","",IFERROR(VLOOKUP(B134,Timeline_Period!$A:$I,9,FALSE),"MISSING"))</f>
        <v/>
      </c>
      <c r="E134" s="6" t="str">
        <f>IF(OR(A134="",B134=""),"",N(Hours_Grid!N6))</f>
        <v/>
      </c>
      <c r="F134" s="6" t="str">
        <f t="shared" si="1"/>
        <v/>
      </c>
    </row>
    <row r="135" ht="15.75" customHeight="1">
      <c r="A135" s="6" t="str">
        <f>Hours_Grid!A6</f>
        <v/>
      </c>
      <c r="B135" s="6" t="str">
        <f>Hours_Grid!O1</f>
        <v/>
      </c>
      <c r="C135" s="6" t="str">
        <f>IF(A135="","",IFERROR(VLOOKUP(A135,Timeline_Resource!$A:$L,12,FALSE),"MISSING"))</f>
        <v/>
      </c>
      <c r="D135" s="6" t="str">
        <f>IF(B135="","",IFERROR(VLOOKUP(B135,Timeline_Period!$A:$I,9,FALSE),"MISSING"))</f>
        <v/>
      </c>
      <c r="E135" s="6" t="str">
        <f>IF(OR(A135="",B135=""),"",N(Hours_Grid!O6))</f>
        <v/>
      </c>
      <c r="F135" s="6" t="str">
        <f t="shared" si="1"/>
        <v/>
      </c>
    </row>
    <row r="136" ht="15.75" customHeight="1">
      <c r="A136" s="6" t="str">
        <f>Hours_Grid!A6</f>
        <v/>
      </c>
      <c r="B136" s="6" t="str">
        <f>Hours_Grid!P1</f>
        <v/>
      </c>
      <c r="C136" s="6" t="str">
        <f>IF(A136="","",IFERROR(VLOOKUP(A136,Timeline_Resource!$A:$L,12,FALSE),"MISSING"))</f>
        <v/>
      </c>
      <c r="D136" s="6" t="str">
        <f>IF(B136="","",IFERROR(VLOOKUP(B136,Timeline_Period!$A:$I,9,FALSE),"MISSING"))</f>
        <v/>
      </c>
      <c r="E136" s="6" t="str">
        <f>IF(OR(A136="",B136=""),"",N(Hours_Grid!P6))</f>
        <v/>
      </c>
      <c r="F136" s="6" t="str">
        <f t="shared" si="1"/>
        <v/>
      </c>
    </row>
    <row r="137" ht="15.75" customHeight="1">
      <c r="A137" s="6" t="str">
        <f>Hours_Grid!A6</f>
        <v/>
      </c>
      <c r="B137" s="6" t="str">
        <f>Hours_Grid!Q1</f>
        <v/>
      </c>
      <c r="C137" s="6" t="str">
        <f>IF(A137="","",IFERROR(VLOOKUP(A137,Timeline_Resource!$A:$L,12,FALSE),"MISSING"))</f>
        <v/>
      </c>
      <c r="D137" s="6" t="str">
        <f>IF(B137="","",IFERROR(VLOOKUP(B137,Timeline_Period!$A:$I,9,FALSE),"MISSING"))</f>
        <v/>
      </c>
      <c r="E137" s="6" t="str">
        <f>IF(OR(A137="",B137=""),"",N(Hours_Grid!Q6))</f>
        <v/>
      </c>
      <c r="F137" s="6" t="str">
        <f t="shared" si="1"/>
        <v/>
      </c>
    </row>
    <row r="138" ht="15.75" customHeight="1">
      <c r="A138" s="6" t="str">
        <f>Hours_Grid!A6</f>
        <v/>
      </c>
      <c r="B138" s="6" t="str">
        <f>Hours_Grid!R1</f>
        <v/>
      </c>
      <c r="C138" s="6" t="str">
        <f>IF(A138="","",IFERROR(VLOOKUP(A138,Timeline_Resource!$A:$L,12,FALSE),"MISSING"))</f>
        <v/>
      </c>
      <c r="D138" s="6" t="str">
        <f>IF(B138="","",IFERROR(VLOOKUP(B138,Timeline_Period!$A:$I,9,FALSE),"MISSING"))</f>
        <v/>
      </c>
      <c r="E138" s="6" t="str">
        <f>IF(OR(A138="",B138=""),"",N(Hours_Grid!R6))</f>
        <v/>
      </c>
      <c r="F138" s="6" t="str">
        <f t="shared" si="1"/>
        <v/>
      </c>
    </row>
    <row r="139" ht="15.75" customHeight="1">
      <c r="A139" s="6" t="str">
        <f>Hours_Grid!A6</f>
        <v/>
      </c>
      <c r="B139" s="6" t="str">
        <f>Hours_Grid!S1</f>
        <v/>
      </c>
      <c r="C139" s="6" t="str">
        <f>IF(A139="","",IFERROR(VLOOKUP(A139,Timeline_Resource!$A:$L,12,FALSE),"MISSING"))</f>
        <v/>
      </c>
      <c r="D139" s="6" t="str">
        <f>IF(B139="","",IFERROR(VLOOKUP(B139,Timeline_Period!$A:$I,9,FALSE),"MISSING"))</f>
        <v/>
      </c>
      <c r="E139" s="6" t="str">
        <f>IF(OR(A139="",B139=""),"",N(Hours_Grid!S6))</f>
        <v/>
      </c>
      <c r="F139" s="6" t="str">
        <f t="shared" si="1"/>
        <v/>
      </c>
    </row>
    <row r="140" ht="15.75" customHeight="1">
      <c r="A140" s="6" t="str">
        <f>Hours_Grid!A6</f>
        <v/>
      </c>
      <c r="B140" s="6" t="str">
        <f>Hours_Grid!T1</f>
        <v/>
      </c>
      <c r="C140" s="6" t="str">
        <f>IF(A140="","",IFERROR(VLOOKUP(A140,Timeline_Resource!$A:$L,12,FALSE),"MISSING"))</f>
        <v/>
      </c>
      <c r="D140" s="6" t="str">
        <f>IF(B140="","",IFERROR(VLOOKUP(B140,Timeline_Period!$A:$I,9,FALSE),"MISSING"))</f>
        <v/>
      </c>
      <c r="E140" s="6" t="str">
        <f>IF(OR(A140="",B140=""),"",N(Hours_Grid!T6))</f>
        <v/>
      </c>
      <c r="F140" s="6" t="str">
        <f t="shared" si="1"/>
        <v/>
      </c>
    </row>
    <row r="141" ht="15.75" customHeight="1">
      <c r="A141" s="6" t="str">
        <f>Hours_Grid!A6</f>
        <v/>
      </c>
      <c r="B141" s="6" t="str">
        <f>Hours_Grid!U1</f>
        <v/>
      </c>
      <c r="C141" s="6" t="str">
        <f>IF(A141="","",IFERROR(VLOOKUP(A141,Timeline_Resource!$A:$L,12,FALSE),"MISSING"))</f>
        <v/>
      </c>
      <c r="D141" s="6" t="str">
        <f>IF(B141="","",IFERROR(VLOOKUP(B141,Timeline_Period!$A:$I,9,FALSE),"MISSING"))</f>
        <v/>
      </c>
      <c r="E141" s="6" t="str">
        <f>IF(OR(A141="",B141=""),"",N(Hours_Grid!U6))</f>
        <v/>
      </c>
      <c r="F141" s="6" t="str">
        <f t="shared" si="1"/>
        <v/>
      </c>
    </row>
    <row r="142" ht="15.75" customHeight="1">
      <c r="A142" s="6" t="str">
        <f>Hours_Grid!A6</f>
        <v/>
      </c>
      <c r="B142" s="6" t="str">
        <f>Hours_Grid!V1</f>
        <v/>
      </c>
      <c r="C142" s="6" t="str">
        <f>IF(A142="","",IFERROR(VLOOKUP(A142,Timeline_Resource!$A:$L,12,FALSE),"MISSING"))</f>
        <v/>
      </c>
      <c r="D142" s="6" t="str">
        <f>IF(B142="","",IFERROR(VLOOKUP(B142,Timeline_Period!$A:$I,9,FALSE),"MISSING"))</f>
        <v/>
      </c>
      <c r="E142" s="6" t="str">
        <f>IF(OR(A142="",B142=""),"",N(Hours_Grid!V6))</f>
        <v/>
      </c>
      <c r="F142" s="6" t="str">
        <f t="shared" si="1"/>
        <v/>
      </c>
    </row>
    <row r="143" ht="15.75" customHeight="1">
      <c r="A143" s="6" t="str">
        <f>Hours_Grid!A6</f>
        <v/>
      </c>
      <c r="B143" s="6" t="str">
        <f>Hours_Grid!W1</f>
        <v/>
      </c>
      <c r="C143" s="6" t="str">
        <f>IF(A143="","",IFERROR(VLOOKUP(A143,Timeline_Resource!$A:$L,12,FALSE),"MISSING"))</f>
        <v/>
      </c>
      <c r="D143" s="6" t="str">
        <f>IF(B143="","",IFERROR(VLOOKUP(B143,Timeline_Period!$A:$I,9,FALSE),"MISSING"))</f>
        <v/>
      </c>
      <c r="E143" s="6" t="str">
        <f>IF(OR(A143="",B143=""),"",N(Hours_Grid!W6))</f>
        <v/>
      </c>
      <c r="F143" s="6" t="str">
        <f t="shared" si="1"/>
        <v/>
      </c>
    </row>
    <row r="144" ht="15.75" customHeight="1">
      <c r="A144" s="6" t="str">
        <f>Hours_Grid!A6</f>
        <v/>
      </c>
      <c r="B144" s="6" t="str">
        <f>Hours_Grid!X1</f>
        <v/>
      </c>
      <c r="C144" s="6" t="str">
        <f>IF(A144="","",IFERROR(VLOOKUP(A144,Timeline_Resource!$A:$L,12,FALSE),"MISSING"))</f>
        <v/>
      </c>
      <c r="D144" s="6" t="str">
        <f>IF(B144="","",IFERROR(VLOOKUP(B144,Timeline_Period!$A:$I,9,FALSE),"MISSING"))</f>
        <v/>
      </c>
      <c r="E144" s="6" t="str">
        <f>IF(OR(A144="",B144=""),"",N(Hours_Grid!X6))</f>
        <v/>
      </c>
      <c r="F144" s="6" t="str">
        <f t="shared" si="1"/>
        <v/>
      </c>
    </row>
    <row r="145" ht="15.75" customHeight="1">
      <c r="A145" s="6" t="str">
        <f>Hours_Grid!A6</f>
        <v/>
      </c>
      <c r="B145" s="6" t="str">
        <f>Hours_Grid!Y1</f>
        <v/>
      </c>
      <c r="C145" s="6" t="str">
        <f>IF(A145="","",IFERROR(VLOOKUP(A145,Timeline_Resource!$A:$L,12,FALSE),"MISSING"))</f>
        <v/>
      </c>
      <c r="D145" s="6" t="str">
        <f>IF(B145="","",IFERROR(VLOOKUP(B145,Timeline_Period!$A:$I,9,FALSE),"MISSING"))</f>
        <v/>
      </c>
      <c r="E145" s="6" t="str">
        <f>IF(OR(A145="",B145=""),"",N(Hours_Grid!Y6))</f>
        <v/>
      </c>
      <c r="F145" s="6" t="str">
        <f t="shared" si="1"/>
        <v/>
      </c>
    </row>
    <row r="146" ht="15.75" customHeight="1">
      <c r="A146" s="6" t="str">
        <f>Hours_Grid!A6</f>
        <v/>
      </c>
      <c r="B146" s="6" t="str">
        <f>Hours_Grid!Z1</f>
        <v/>
      </c>
      <c r="C146" s="6" t="str">
        <f>IF(A146="","",IFERROR(VLOOKUP(A146,Timeline_Resource!$A:$L,12,FALSE),"MISSING"))</f>
        <v/>
      </c>
      <c r="D146" s="6" t="str">
        <f>IF(B146="","",IFERROR(VLOOKUP(B146,Timeline_Period!$A:$I,9,FALSE),"MISSING"))</f>
        <v/>
      </c>
      <c r="E146" s="6" t="str">
        <f>IF(OR(A146="",B146=""),"",N(Hours_Grid!Z6))</f>
        <v/>
      </c>
      <c r="F146" s="6" t="str">
        <f t="shared" si="1"/>
        <v/>
      </c>
    </row>
    <row r="147" ht="15.75" customHeight="1">
      <c r="A147" s="6" t="str">
        <f>Hours_Grid!A6</f>
        <v/>
      </c>
      <c r="B147" s="6" t="str">
        <f>Hours_Grid!AA1</f>
        <v/>
      </c>
      <c r="C147" s="6" t="str">
        <f>IF(A147="","",IFERROR(VLOOKUP(A147,Timeline_Resource!$A:$L,12,FALSE),"MISSING"))</f>
        <v/>
      </c>
      <c r="D147" s="6" t="str">
        <f>IF(B147="","",IFERROR(VLOOKUP(B147,Timeline_Period!$A:$I,9,FALSE),"MISSING"))</f>
        <v/>
      </c>
      <c r="E147" s="6" t="str">
        <f>IF(OR(A147="",B147=""),"",N(Hours_Grid!AA6))</f>
        <v/>
      </c>
      <c r="F147" s="6" t="str">
        <f t="shared" si="1"/>
        <v/>
      </c>
    </row>
    <row r="148" ht="15.75" customHeight="1">
      <c r="A148" s="6" t="str">
        <f>Hours_Grid!A6</f>
        <v/>
      </c>
      <c r="B148" s="6" t="str">
        <f>Hours_Grid!AB1</f>
        <v/>
      </c>
      <c r="C148" s="6" t="str">
        <f>IF(A148="","",IFERROR(VLOOKUP(A148,Timeline_Resource!$A:$L,12,FALSE),"MISSING"))</f>
        <v/>
      </c>
      <c r="D148" s="6" t="str">
        <f>IF(B148="","",IFERROR(VLOOKUP(B148,Timeline_Period!$A:$I,9,FALSE),"MISSING"))</f>
        <v/>
      </c>
      <c r="E148" s="6" t="str">
        <f>IF(OR(A148="",B148=""),"",N(Hours_Grid!AB6))</f>
        <v/>
      </c>
      <c r="F148" s="6" t="str">
        <f t="shared" si="1"/>
        <v/>
      </c>
    </row>
    <row r="149" ht="15.75" customHeight="1">
      <c r="A149" s="6" t="str">
        <f>Hours_Grid!A6</f>
        <v/>
      </c>
      <c r="B149" s="6" t="str">
        <f>Hours_Grid!AC1</f>
        <v/>
      </c>
      <c r="C149" s="6" t="str">
        <f>IF(A149="","",IFERROR(VLOOKUP(A149,Timeline_Resource!$A:$L,12,FALSE),"MISSING"))</f>
        <v/>
      </c>
      <c r="D149" s="6" t="str">
        <f>IF(B149="","",IFERROR(VLOOKUP(B149,Timeline_Period!$A:$I,9,FALSE),"MISSING"))</f>
        <v/>
      </c>
      <c r="E149" s="6" t="str">
        <f>IF(OR(A149="",B149=""),"",N(Hours_Grid!AC6))</f>
        <v/>
      </c>
      <c r="F149" s="6" t="str">
        <f t="shared" si="1"/>
        <v/>
      </c>
    </row>
    <row r="150" ht="15.75" customHeight="1">
      <c r="A150" s="6" t="str">
        <f>Hours_Grid!A6</f>
        <v/>
      </c>
      <c r="B150" s="6" t="str">
        <f>Hours_Grid!AD1</f>
        <v/>
      </c>
      <c r="C150" s="6" t="str">
        <f>IF(A150="","",IFERROR(VLOOKUP(A150,Timeline_Resource!$A:$L,12,FALSE),"MISSING"))</f>
        <v/>
      </c>
      <c r="D150" s="6" t="str">
        <f>IF(B150="","",IFERROR(VLOOKUP(B150,Timeline_Period!$A:$I,9,FALSE),"MISSING"))</f>
        <v/>
      </c>
      <c r="E150" s="6" t="str">
        <f>IF(OR(A150="",B150=""),"",N(Hours_Grid!AD6))</f>
        <v/>
      </c>
      <c r="F150" s="6" t="str">
        <f t="shared" si="1"/>
        <v/>
      </c>
    </row>
    <row r="151" ht="15.75" customHeight="1">
      <c r="A151" s="6" t="str">
        <f>Hours_Grid!A6</f>
        <v/>
      </c>
      <c r="B151" s="6" t="str">
        <f>Hours_Grid!AE1</f>
        <v/>
      </c>
      <c r="C151" s="6" t="str">
        <f>IF(A151="","",IFERROR(VLOOKUP(A151,Timeline_Resource!$A:$L,12,FALSE),"MISSING"))</f>
        <v/>
      </c>
      <c r="D151" s="6" t="str">
        <f>IF(B151="","",IFERROR(VLOOKUP(B151,Timeline_Period!$A:$I,9,FALSE),"MISSING"))</f>
        <v/>
      </c>
      <c r="E151" s="6" t="str">
        <f>IF(OR(A151="",B151=""),"",N(Hours_Grid!AE6))</f>
        <v/>
      </c>
      <c r="F151" s="6" t="str">
        <f t="shared" si="1"/>
        <v/>
      </c>
    </row>
    <row r="152" ht="15.75" customHeight="1">
      <c r="A152" s="6" t="str">
        <f>Hours_Grid!A7</f>
        <v/>
      </c>
      <c r="B152" s="6" t="str">
        <f>Hours_Grid!B1</f>
        <v>EST1|P1</v>
      </c>
      <c r="C152" s="6" t="str">
        <f>IF(A152="","",IFERROR(VLOOKUP(A152,Timeline_Resource!$A:$L,12,FALSE),"MISSING"))</f>
        <v/>
      </c>
      <c r="D152" s="6" t="str">
        <f>IF(B152="","",IFERROR(VLOOKUP(B152,Timeline_Period!$A:$I,9,FALSE),"MISSING"))</f>
        <v/>
      </c>
      <c r="E152" s="6" t="str">
        <f>IF(OR(A152="",B152=""),"",N(Hours_Grid!B7))</f>
        <v/>
      </c>
      <c r="F152" s="6" t="str">
        <f t="shared" si="1"/>
        <v/>
      </c>
    </row>
    <row r="153" ht="15.75" customHeight="1">
      <c r="A153" s="6" t="str">
        <f>Hours_Grid!A7</f>
        <v/>
      </c>
      <c r="B153" s="6" t="str">
        <f>Hours_Grid!C1</f>
        <v>EST1|P2</v>
      </c>
      <c r="C153" s="6" t="str">
        <f>IF(A153="","",IFERROR(VLOOKUP(A153,Timeline_Resource!$A:$L,12,FALSE),"MISSING"))</f>
        <v/>
      </c>
      <c r="D153" s="6" t="str">
        <f>IF(B153="","",IFERROR(VLOOKUP(B153,Timeline_Period!$A:$I,9,FALSE),"MISSING"))</f>
        <v/>
      </c>
      <c r="E153" s="6" t="str">
        <f>IF(OR(A153="",B153=""),"",N(Hours_Grid!C7))</f>
        <v/>
      </c>
      <c r="F153" s="6" t="str">
        <f t="shared" si="1"/>
        <v/>
      </c>
    </row>
    <row r="154" ht="15.75" customHeight="1">
      <c r="A154" s="6" t="str">
        <f>Hours_Grid!A7</f>
        <v/>
      </c>
      <c r="B154" s="6" t="str">
        <f>Hours_Grid!D1</f>
        <v>EST1|P3</v>
      </c>
      <c r="C154" s="6" t="str">
        <f>IF(A154="","",IFERROR(VLOOKUP(A154,Timeline_Resource!$A:$L,12,FALSE),"MISSING"))</f>
        <v/>
      </c>
      <c r="D154" s="6" t="str">
        <f>IF(B154="","",IFERROR(VLOOKUP(B154,Timeline_Period!$A:$I,9,FALSE),"MISSING"))</f>
        <v/>
      </c>
      <c r="E154" s="6" t="str">
        <f>IF(OR(A154="",B154=""),"",N(Hours_Grid!D7))</f>
        <v/>
      </c>
      <c r="F154" s="6" t="str">
        <f t="shared" si="1"/>
        <v/>
      </c>
    </row>
    <row r="155" ht="15.75" customHeight="1">
      <c r="A155" s="6" t="str">
        <f>Hours_Grid!A7</f>
        <v/>
      </c>
      <c r="B155" s="6" t="str">
        <f>Hours_Grid!E1</f>
        <v/>
      </c>
      <c r="C155" s="6" t="str">
        <f>IF(A155="","",IFERROR(VLOOKUP(A155,Timeline_Resource!$A:$L,12,FALSE),"MISSING"))</f>
        <v/>
      </c>
      <c r="D155" s="6" t="str">
        <f>IF(B155="","",IFERROR(VLOOKUP(B155,Timeline_Period!$A:$I,9,FALSE),"MISSING"))</f>
        <v/>
      </c>
      <c r="E155" s="6" t="str">
        <f>IF(OR(A155="",B155=""),"",N(Hours_Grid!E7))</f>
        <v/>
      </c>
      <c r="F155" s="6" t="str">
        <f t="shared" si="1"/>
        <v/>
      </c>
    </row>
    <row r="156" ht="15.75" customHeight="1">
      <c r="A156" s="6" t="str">
        <f>Hours_Grid!A7</f>
        <v/>
      </c>
      <c r="B156" s="6" t="str">
        <f>Hours_Grid!F1</f>
        <v/>
      </c>
      <c r="C156" s="6" t="str">
        <f>IF(A156="","",IFERROR(VLOOKUP(A156,Timeline_Resource!$A:$L,12,FALSE),"MISSING"))</f>
        <v/>
      </c>
      <c r="D156" s="6" t="str">
        <f>IF(B156="","",IFERROR(VLOOKUP(B156,Timeline_Period!$A:$I,9,FALSE),"MISSING"))</f>
        <v/>
      </c>
      <c r="E156" s="6" t="str">
        <f>IF(OR(A156="",B156=""),"",N(Hours_Grid!F7))</f>
        <v/>
      </c>
      <c r="F156" s="6" t="str">
        <f t="shared" si="1"/>
        <v/>
      </c>
    </row>
    <row r="157" ht="15.75" customHeight="1">
      <c r="A157" s="6" t="str">
        <f>Hours_Grid!A7</f>
        <v/>
      </c>
      <c r="B157" s="6" t="str">
        <f>Hours_Grid!G1</f>
        <v/>
      </c>
      <c r="C157" s="6" t="str">
        <f>IF(A157="","",IFERROR(VLOOKUP(A157,Timeline_Resource!$A:$L,12,FALSE),"MISSING"))</f>
        <v/>
      </c>
      <c r="D157" s="6" t="str">
        <f>IF(B157="","",IFERROR(VLOOKUP(B157,Timeline_Period!$A:$I,9,FALSE),"MISSING"))</f>
        <v/>
      </c>
      <c r="E157" s="6" t="str">
        <f>IF(OR(A157="",B157=""),"",N(Hours_Grid!G7))</f>
        <v/>
      </c>
      <c r="F157" s="6" t="str">
        <f t="shared" si="1"/>
        <v/>
      </c>
    </row>
    <row r="158" ht="15.75" customHeight="1">
      <c r="A158" s="6" t="str">
        <f>Hours_Grid!A7</f>
        <v/>
      </c>
      <c r="B158" s="6" t="str">
        <f>Hours_Grid!H1</f>
        <v/>
      </c>
      <c r="C158" s="6" t="str">
        <f>IF(A158="","",IFERROR(VLOOKUP(A158,Timeline_Resource!$A:$L,12,FALSE),"MISSING"))</f>
        <v/>
      </c>
      <c r="D158" s="6" t="str">
        <f>IF(B158="","",IFERROR(VLOOKUP(B158,Timeline_Period!$A:$I,9,FALSE),"MISSING"))</f>
        <v/>
      </c>
      <c r="E158" s="6" t="str">
        <f>IF(OR(A158="",B158=""),"",N(Hours_Grid!H7))</f>
        <v/>
      </c>
      <c r="F158" s="6" t="str">
        <f t="shared" si="1"/>
        <v/>
      </c>
    </row>
    <row r="159" ht="15.75" customHeight="1">
      <c r="A159" s="6" t="str">
        <f>Hours_Grid!A7</f>
        <v/>
      </c>
      <c r="B159" s="6" t="str">
        <f>Hours_Grid!I1</f>
        <v/>
      </c>
      <c r="C159" s="6" t="str">
        <f>IF(A159="","",IFERROR(VLOOKUP(A159,Timeline_Resource!$A:$L,12,FALSE),"MISSING"))</f>
        <v/>
      </c>
      <c r="D159" s="6" t="str">
        <f>IF(B159="","",IFERROR(VLOOKUP(B159,Timeline_Period!$A:$I,9,FALSE),"MISSING"))</f>
        <v/>
      </c>
      <c r="E159" s="6" t="str">
        <f>IF(OR(A159="",B159=""),"",N(Hours_Grid!I7))</f>
        <v/>
      </c>
      <c r="F159" s="6" t="str">
        <f t="shared" si="1"/>
        <v/>
      </c>
    </row>
    <row r="160" ht="15.75" customHeight="1">
      <c r="A160" s="6" t="str">
        <f>Hours_Grid!A7</f>
        <v/>
      </c>
      <c r="B160" s="6" t="str">
        <f>Hours_Grid!J1</f>
        <v/>
      </c>
      <c r="C160" s="6" t="str">
        <f>IF(A160="","",IFERROR(VLOOKUP(A160,Timeline_Resource!$A:$L,12,FALSE),"MISSING"))</f>
        <v/>
      </c>
      <c r="D160" s="6" t="str">
        <f>IF(B160="","",IFERROR(VLOOKUP(B160,Timeline_Period!$A:$I,9,FALSE),"MISSING"))</f>
        <v/>
      </c>
      <c r="E160" s="6" t="str">
        <f>IF(OR(A160="",B160=""),"",N(Hours_Grid!J7))</f>
        <v/>
      </c>
      <c r="F160" s="6" t="str">
        <f t="shared" si="1"/>
        <v/>
      </c>
    </row>
    <row r="161" ht="15.75" customHeight="1">
      <c r="A161" s="6" t="str">
        <f>Hours_Grid!A7</f>
        <v/>
      </c>
      <c r="B161" s="6" t="str">
        <f>Hours_Grid!K1</f>
        <v/>
      </c>
      <c r="C161" s="6" t="str">
        <f>IF(A161="","",IFERROR(VLOOKUP(A161,Timeline_Resource!$A:$L,12,FALSE),"MISSING"))</f>
        <v/>
      </c>
      <c r="D161" s="6" t="str">
        <f>IF(B161="","",IFERROR(VLOOKUP(B161,Timeline_Period!$A:$I,9,FALSE),"MISSING"))</f>
        <v/>
      </c>
      <c r="E161" s="6" t="str">
        <f>IF(OR(A161="",B161=""),"",N(Hours_Grid!K7))</f>
        <v/>
      </c>
      <c r="F161" s="6" t="str">
        <f t="shared" si="1"/>
        <v/>
      </c>
    </row>
    <row r="162" ht="15.75" customHeight="1">
      <c r="A162" s="6" t="str">
        <f>Hours_Grid!A7</f>
        <v/>
      </c>
      <c r="B162" s="6" t="str">
        <f>Hours_Grid!L1</f>
        <v/>
      </c>
      <c r="C162" s="6" t="str">
        <f>IF(A162="","",IFERROR(VLOOKUP(A162,Timeline_Resource!$A:$L,12,FALSE),"MISSING"))</f>
        <v/>
      </c>
      <c r="D162" s="6" t="str">
        <f>IF(B162="","",IFERROR(VLOOKUP(B162,Timeline_Period!$A:$I,9,FALSE),"MISSING"))</f>
        <v/>
      </c>
      <c r="E162" s="6" t="str">
        <f>IF(OR(A162="",B162=""),"",N(Hours_Grid!L7))</f>
        <v/>
      </c>
      <c r="F162" s="6" t="str">
        <f t="shared" si="1"/>
        <v/>
      </c>
    </row>
    <row r="163" ht="15.75" customHeight="1">
      <c r="A163" s="6" t="str">
        <f>Hours_Grid!A7</f>
        <v/>
      </c>
      <c r="B163" s="6" t="str">
        <f>Hours_Grid!M1</f>
        <v/>
      </c>
      <c r="C163" s="6" t="str">
        <f>IF(A163="","",IFERROR(VLOOKUP(A163,Timeline_Resource!$A:$L,12,FALSE),"MISSING"))</f>
        <v/>
      </c>
      <c r="D163" s="6" t="str">
        <f>IF(B163="","",IFERROR(VLOOKUP(B163,Timeline_Period!$A:$I,9,FALSE),"MISSING"))</f>
        <v/>
      </c>
      <c r="E163" s="6" t="str">
        <f>IF(OR(A163="",B163=""),"",N(Hours_Grid!M7))</f>
        <v/>
      </c>
      <c r="F163" s="6" t="str">
        <f t="shared" si="1"/>
        <v/>
      </c>
    </row>
    <row r="164" ht="15.75" customHeight="1">
      <c r="A164" s="6" t="str">
        <f>Hours_Grid!A7</f>
        <v/>
      </c>
      <c r="B164" s="6" t="str">
        <f>Hours_Grid!N1</f>
        <v/>
      </c>
      <c r="C164" s="6" t="str">
        <f>IF(A164="","",IFERROR(VLOOKUP(A164,Timeline_Resource!$A:$L,12,FALSE),"MISSING"))</f>
        <v/>
      </c>
      <c r="D164" s="6" t="str">
        <f>IF(B164="","",IFERROR(VLOOKUP(B164,Timeline_Period!$A:$I,9,FALSE),"MISSING"))</f>
        <v/>
      </c>
      <c r="E164" s="6" t="str">
        <f>IF(OR(A164="",B164=""),"",N(Hours_Grid!N7))</f>
        <v/>
      </c>
      <c r="F164" s="6" t="str">
        <f t="shared" si="1"/>
        <v/>
      </c>
    </row>
    <row r="165" ht="15.75" customHeight="1">
      <c r="A165" s="6" t="str">
        <f>Hours_Grid!A7</f>
        <v/>
      </c>
      <c r="B165" s="6" t="str">
        <f>Hours_Grid!O1</f>
        <v/>
      </c>
      <c r="C165" s="6" t="str">
        <f>IF(A165="","",IFERROR(VLOOKUP(A165,Timeline_Resource!$A:$L,12,FALSE),"MISSING"))</f>
        <v/>
      </c>
      <c r="D165" s="6" t="str">
        <f>IF(B165="","",IFERROR(VLOOKUP(B165,Timeline_Period!$A:$I,9,FALSE),"MISSING"))</f>
        <v/>
      </c>
      <c r="E165" s="6" t="str">
        <f>IF(OR(A165="",B165=""),"",N(Hours_Grid!O7))</f>
        <v/>
      </c>
      <c r="F165" s="6" t="str">
        <f t="shared" si="1"/>
        <v/>
      </c>
    </row>
    <row r="166" ht="15.75" customHeight="1">
      <c r="A166" s="6" t="str">
        <f>Hours_Grid!A7</f>
        <v/>
      </c>
      <c r="B166" s="6" t="str">
        <f>Hours_Grid!P1</f>
        <v/>
      </c>
      <c r="C166" s="6" t="str">
        <f>IF(A166="","",IFERROR(VLOOKUP(A166,Timeline_Resource!$A:$L,12,FALSE),"MISSING"))</f>
        <v/>
      </c>
      <c r="D166" s="6" t="str">
        <f>IF(B166="","",IFERROR(VLOOKUP(B166,Timeline_Period!$A:$I,9,FALSE),"MISSING"))</f>
        <v/>
      </c>
      <c r="E166" s="6" t="str">
        <f>IF(OR(A166="",B166=""),"",N(Hours_Grid!P7))</f>
        <v/>
      </c>
      <c r="F166" s="6" t="str">
        <f t="shared" si="1"/>
        <v/>
      </c>
    </row>
    <row r="167" ht="15.75" customHeight="1">
      <c r="A167" s="6" t="str">
        <f>Hours_Grid!A7</f>
        <v/>
      </c>
      <c r="B167" s="6" t="str">
        <f>Hours_Grid!Q1</f>
        <v/>
      </c>
      <c r="C167" s="6" t="str">
        <f>IF(A167="","",IFERROR(VLOOKUP(A167,Timeline_Resource!$A:$L,12,FALSE),"MISSING"))</f>
        <v/>
      </c>
      <c r="D167" s="6" t="str">
        <f>IF(B167="","",IFERROR(VLOOKUP(B167,Timeline_Period!$A:$I,9,FALSE),"MISSING"))</f>
        <v/>
      </c>
      <c r="E167" s="6" t="str">
        <f>IF(OR(A167="",B167=""),"",N(Hours_Grid!Q7))</f>
        <v/>
      </c>
      <c r="F167" s="6" t="str">
        <f t="shared" si="1"/>
        <v/>
      </c>
    </row>
    <row r="168" ht="15.75" customHeight="1">
      <c r="A168" s="6" t="str">
        <f>Hours_Grid!A7</f>
        <v/>
      </c>
      <c r="B168" s="6" t="str">
        <f>Hours_Grid!R1</f>
        <v/>
      </c>
      <c r="C168" s="6" t="str">
        <f>IF(A168="","",IFERROR(VLOOKUP(A168,Timeline_Resource!$A:$L,12,FALSE),"MISSING"))</f>
        <v/>
      </c>
      <c r="D168" s="6" t="str">
        <f>IF(B168="","",IFERROR(VLOOKUP(B168,Timeline_Period!$A:$I,9,FALSE),"MISSING"))</f>
        <v/>
      </c>
      <c r="E168" s="6" t="str">
        <f>IF(OR(A168="",B168=""),"",N(Hours_Grid!R7))</f>
        <v/>
      </c>
      <c r="F168" s="6" t="str">
        <f t="shared" si="1"/>
        <v/>
      </c>
    </row>
    <row r="169" ht="15.75" customHeight="1">
      <c r="A169" s="6" t="str">
        <f>Hours_Grid!A7</f>
        <v/>
      </c>
      <c r="B169" s="6" t="str">
        <f>Hours_Grid!S1</f>
        <v/>
      </c>
      <c r="C169" s="6" t="str">
        <f>IF(A169="","",IFERROR(VLOOKUP(A169,Timeline_Resource!$A:$L,12,FALSE),"MISSING"))</f>
        <v/>
      </c>
      <c r="D169" s="6" t="str">
        <f>IF(B169="","",IFERROR(VLOOKUP(B169,Timeline_Period!$A:$I,9,FALSE),"MISSING"))</f>
        <v/>
      </c>
      <c r="E169" s="6" t="str">
        <f>IF(OR(A169="",B169=""),"",N(Hours_Grid!S7))</f>
        <v/>
      </c>
      <c r="F169" s="6" t="str">
        <f t="shared" si="1"/>
        <v/>
      </c>
    </row>
    <row r="170" ht="15.75" customHeight="1">
      <c r="A170" s="6" t="str">
        <f>Hours_Grid!A7</f>
        <v/>
      </c>
      <c r="B170" s="6" t="str">
        <f>Hours_Grid!T1</f>
        <v/>
      </c>
      <c r="C170" s="6" t="str">
        <f>IF(A170="","",IFERROR(VLOOKUP(A170,Timeline_Resource!$A:$L,12,FALSE),"MISSING"))</f>
        <v/>
      </c>
      <c r="D170" s="6" t="str">
        <f>IF(B170="","",IFERROR(VLOOKUP(B170,Timeline_Period!$A:$I,9,FALSE),"MISSING"))</f>
        <v/>
      </c>
      <c r="E170" s="6" t="str">
        <f>IF(OR(A170="",B170=""),"",N(Hours_Grid!T7))</f>
        <v/>
      </c>
      <c r="F170" s="6" t="str">
        <f t="shared" si="1"/>
        <v/>
      </c>
    </row>
    <row r="171" ht="15.75" customHeight="1">
      <c r="A171" s="6" t="str">
        <f>Hours_Grid!A7</f>
        <v/>
      </c>
      <c r="B171" s="6" t="str">
        <f>Hours_Grid!U1</f>
        <v/>
      </c>
      <c r="C171" s="6" t="str">
        <f>IF(A171="","",IFERROR(VLOOKUP(A171,Timeline_Resource!$A:$L,12,FALSE),"MISSING"))</f>
        <v/>
      </c>
      <c r="D171" s="6" t="str">
        <f>IF(B171="","",IFERROR(VLOOKUP(B171,Timeline_Period!$A:$I,9,FALSE),"MISSING"))</f>
        <v/>
      </c>
      <c r="E171" s="6" t="str">
        <f>IF(OR(A171="",B171=""),"",N(Hours_Grid!U7))</f>
        <v/>
      </c>
      <c r="F171" s="6" t="str">
        <f t="shared" si="1"/>
        <v/>
      </c>
    </row>
    <row r="172" ht="15.75" customHeight="1">
      <c r="A172" s="6" t="str">
        <f>Hours_Grid!A7</f>
        <v/>
      </c>
      <c r="B172" s="6" t="str">
        <f>Hours_Grid!V1</f>
        <v/>
      </c>
      <c r="C172" s="6" t="str">
        <f>IF(A172="","",IFERROR(VLOOKUP(A172,Timeline_Resource!$A:$L,12,FALSE),"MISSING"))</f>
        <v/>
      </c>
      <c r="D172" s="6" t="str">
        <f>IF(B172="","",IFERROR(VLOOKUP(B172,Timeline_Period!$A:$I,9,FALSE),"MISSING"))</f>
        <v/>
      </c>
      <c r="E172" s="6" t="str">
        <f>IF(OR(A172="",B172=""),"",N(Hours_Grid!V7))</f>
        <v/>
      </c>
      <c r="F172" s="6" t="str">
        <f t="shared" si="1"/>
        <v/>
      </c>
    </row>
    <row r="173" ht="15.75" customHeight="1">
      <c r="A173" s="6" t="str">
        <f>Hours_Grid!A7</f>
        <v/>
      </c>
      <c r="B173" s="6" t="str">
        <f>Hours_Grid!W1</f>
        <v/>
      </c>
      <c r="C173" s="6" t="str">
        <f>IF(A173="","",IFERROR(VLOOKUP(A173,Timeline_Resource!$A:$L,12,FALSE),"MISSING"))</f>
        <v/>
      </c>
      <c r="D173" s="6" t="str">
        <f>IF(B173="","",IFERROR(VLOOKUP(B173,Timeline_Period!$A:$I,9,FALSE),"MISSING"))</f>
        <v/>
      </c>
      <c r="E173" s="6" t="str">
        <f>IF(OR(A173="",B173=""),"",N(Hours_Grid!W7))</f>
        <v/>
      </c>
      <c r="F173" s="6" t="str">
        <f t="shared" si="1"/>
        <v/>
      </c>
    </row>
    <row r="174" ht="15.75" customHeight="1">
      <c r="A174" s="6" t="str">
        <f>Hours_Grid!A7</f>
        <v/>
      </c>
      <c r="B174" s="6" t="str">
        <f>Hours_Grid!X1</f>
        <v/>
      </c>
      <c r="C174" s="6" t="str">
        <f>IF(A174="","",IFERROR(VLOOKUP(A174,Timeline_Resource!$A:$L,12,FALSE),"MISSING"))</f>
        <v/>
      </c>
      <c r="D174" s="6" t="str">
        <f>IF(B174="","",IFERROR(VLOOKUP(B174,Timeline_Period!$A:$I,9,FALSE),"MISSING"))</f>
        <v/>
      </c>
      <c r="E174" s="6" t="str">
        <f>IF(OR(A174="",B174=""),"",N(Hours_Grid!X7))</f>
        <v/>
      </c>
      <c r="F174" s="6" t="str">
        <f t="shared" si="1"/>
        <v/>
      </c>
    </row>
    <row r="175" ht="15.75" customHeight="1">
      <c r="A175" s="6" t="str">
        <f>Hours_Grid!A7</f>
        <v/>
      </c>
      <c r="B175" s="6" t="str">
        <f>Hours_Grid!Y1</f>
        <v/>
      </c>
      <c r="C175" s="6" t="str">
        <f>IF(A175="","",IFERROR(VLOOKUP(A175,Timeline_Resource!$A:$L,12,FALSE),"MISSING"))</f>
        <v/>
      </c>
      <c r="D175" s="6" t="str">
        <f>IF(B175="","",IFERROR(VLOOKUP(B175,Timeline_Period!$A:$I,9,FALSE),"MISSING"))</f>
        <v/>
      </c>
      <c r="E175" s="6" t="str">
        <f>IF(OR(A175="",B175=""),"",N(Hours_Grid!Y7))</f>
        <v/>
      </c>
      <c r="F175" s="6" t="str">
        <f t="shared" si="1"/>
        <v/>
      </c>
    </row>
    <row r="176" ht="15.75" customHeight="1">
      <c r="A176" s="6" t="str">
        <f>Hours_Grid!A7</f>
        <v/>
      </c>
      <c r="B176" s="6" t="str">
        <f>Hours_Grid!Z1</f>
        <v/>
      </c>
      <c r="C176" s="6" t="str">
        <f>IF(A176="","",IFERROR(VLOOKUP(A176,Timeline_Resource!$A:$L,12,FALSE),"MISSING"))</f>
        <v/>
      </c>
      <c r="D176" s="6" t="str">
        <f>IF(B176="","",IFERROR(VLOOKUP(B176,Timeline_Period!$A:$I,9,FALSE),"MISSING"))</f>
        <v/>
      </c>
      <c r="E176" s="6" t="str">
        <f>IF(OR(A176="",B176=""),"",N(Hours_Grid!Z7))</f>
        <v/>
      </c>
      <c r="F176" s="6" t="str">
        <f t="shared" si="1"/>
        <v/>
      </c>
    </row>
    <row r="177" ht="15.75" customHeight="1">
      <c r="A177" s="6" t="str">
        <f>Hours_Grid!A7</f>
        <v/>
      </c>
      <c r="B177" s="6" t="str">
        <f>Hours_Grid!AA1</f>
        <v/>
      </c>
      <c r="C177" s="6" t="str">
        <f>IF(A177="","",IFERROR(VLOOKUP(A177,Timeline_Resource!$A:$L,12,FALSE),"MISSING"))</f>
        <v/>
      </c>
      <c r="D177" s="6" t="str">
        <f>IF(B177="","",IFERROR(VLOOKUP(B177,Timeline_Period!$A:$I,9,FALSE),"MISSING"))</f>
        <v/>
      </c>
      <c r="E177" s="6" t="str">
        <f>IF(OR(A177="",B177=""),"",N(Hours_Grid!AA7))</f>
        <v/>
      </c>
      <c r="F177" s="6" t="str">
        <f t="shared" si="1"/>
        <v/>
      </c>
    </row>
    <row r="178" ht="15.75" customHeight="1">
      <c r="A178" s="6" t="str">
        <f>Hours_Grid!A7</f>
        <v/>
      </c>
      <c r="B178" s="6" t="str">
        <f>Hours_Grid!AB1</f>
        <v/>
      </c>
      <c r="C178" s="6" t="str">
        <f>IF(A178="","",IFERROR(VLOOKUP(A178,Timeline_Resource!$A:$L,12,FALSE),"MISSING"))</f>
        <v/>
      </c>
      <c r="D178" s="6" t="str">
        <f>IF(B178="","",IFERROR(VLOOKUP(B178,Timeline_Period!$A:$I,9,FALSE),"MISSING"))</f>
        <v/>
      </c>
      <c r="E178" s="6" t="str">
        <f>IF(OR(A178="",B178=""),"",N(Hours_Grid!AB7))</f>
        <v/>
      </c>
      <c r="F178" s="6" t="str">
        <f t="shared" si="1"/>
        <v/>
      </c>
    </row>
    <row r="179" ht="15.75" customHeight="1">
      <c r="A179" s="6" t="str">
        <f>Hours_Grid!A7</f>
        <v/>
      </c>
      <c r="B179" s="6" t="str">
        <f>Hours_Grid!AC1</f>
        <v/>
      </c>
      <c r="C179" s="6" t="str">
        <f>IF(A179="","",IFERROR(VLOOKUP(A179,Timeline_Resource!$A:$L,12,FALSE),"MISSING"))</f>
        <v/>
      </c>
      <c r="D179" s="6" t="str">
        <f>IF(B179="","",IFERROR(VLOOKUP(B179,Timeline_Period!$A:$I,9,FALSE),"MISSING"))</f>
        <v/>
      </c>
      <c r="E179" s="6" t="str">
        <f>IF(OR(A179="",B179=""),"",N(Hours_Grid!AC7))</f>
        <v/>
      </c>
      <c r="F179" s="6" t="str">
        <f t="shared" si="1"/>
        <v/>
      </c>
    </row>
    <row r="180" ht="15.75" customHeight="1">
      <c r="A180" s="6" t="str">
        <f>Hours_Grid!A7</f>
        <v/>
      </c>
      <c r="B180" s="6" t="str">
        <f>Hours_Grid!AD1</f>
        <v/>
      </c>
      <c r="C180" s="6" t="str">
        <f>IF(A180="","",IFERROR(VLOOKUP(A180,Timeline_Resource!$A:$L,12,FALSE),"MISSING"))</f>
        <v/>
      </c>
      <c r="D180" s="6" t="str">
        <f>IF(B180="","",IFERROR(VLOOKUP(B180,Timeline_Period!$A:$I,9,FALSE),"MISSING"))</f>
        <v/>
      </c>
      <c r="E180" s="6" t="str">
        <f>IF(OR(A180="",B180=""),"",N(Hours_Grid!AD7))</f>
        <v/>
      </c>
      <c r="F180" s="6" t="str">
        <f t="shared" si="1"/>
        <v/>
      </c>
    </row>
    <row r="181" ht="15.75" customHeight="1">
      <c r="A181" s="6" t="str">
        <f>Hours_Grid!A7</f>
        <v/>
      </c>
      <c r="B181" s="6" t="str">
        <f>Hours_Grid!AE1</f>
        <v/>
      </c>
      <c r="C181" s="6" t="str">
        <f>IF(A181="","",IFERROR(VLOOKUP(A181,Timeline_Resource!$A:$L,12,FALSE),"MISSING"))</f>
        <v/>
      </c>
      <c r="D181" s="6" t="str">
        <f>IF(B181="","",IFERROR(VLOOKUP(B181,Timeline_Period!$A:$I,9,FALSE),"MISSING"))</f>
        <v/>
      </c>
      <c r="E181" s="6" t="str">
        <f>IF(OR(A181="",B181=""),"",N(Hours_Grid!AE7))</f>
        <v/>
      </c>
      <c r="F181" s="6" t="str">
        <f t="shared" si="1"/>
        <v/>
      </c>
    </row>
    <row r="182" ht="15.75" customHeight="1">
      <c r="A182" s="6" t="str">
        <f>Hours_Grid!A8</f>
        <v/>
      </c>
      <c r="B182" s="6" t="str">
        <f>Hours_Grid!B1</f>
        <v>EST1|P1</v>
      </c>
      <c r="C182" s="6" t="str">
        <f>IF(A182="","",IFERROR(VLOOKUP(A182,Timeline_Resource!$A:$L,12,FALSE),"MISSING"))</f>
        <v/>
      </c>
      <c r="D182" s="6" t="str">
        <f>IF(B182="","",IFERROR(VLOOKUP(B182,Timeline_Period!$A:$I,9,FALSE),"MISSING"))</f>
        <v/>
      </c>
      <c r="E182" s="6" t="str">
        <f>IF(OR(A182="",B182=""),"",N(Hours_Grid!B8))</f>
        <v/>
      </c>
      <c r="F182" s="6" t="str">
        <f t="shared" si="1"/>
        <v/>
      </c>
    </row>
    <row r="183" ht="15.75" customHeight="1">
      <c r="A183" s="6" t="str">
        <f>Hours_Grid!A8</f>
        <v/>
      </c>
      <c r="B183" s="6" t="str">
        <f>Hours_Grid!C1</f>
        <v>EST1|P2</v>
      </c>
      <c r="C183" s="6" t="str">
        <f>IF(A183="","",IFERROR(VLOOKUP(A183,Timeline_Resource!$A:$L,12,FALSE),"MISSING"))</f>
        <v/>
      </c>
      <c r="D183" s="6" t="str">
        <f>IF(B183="","",IFERROR(VLOOKUP(B183,Timeline_Period!$A:$I,9,FALSE),"MISSING"))</f>
        <v/>
      </c>
      <c r="E183" s="6" t="str">
        <f>IF(OR(A183="",B183=""),"",N(Hours_Grid!C8))</f>
        <v/>
      </c>
      <c r="F183" s="6" t="str">
        <f t="shared" si="1"/>
        <v/>
      </c>
    </row>
    <row r="184" ht="15.75" customHeight="1">
      <c r="A184" s="6" t="str">
        <f>Hours_Grid!A8</f>
        <v/>
      </c>
      <c r="B184" s="6" t="str">
        <f>Hours_Grid!D1</f>
        <v>EST1|P3</v>
      </c>
      <c r="C184" s="6" t="str">
        <f>IF(A184="","",IFERROR(VLOOKUP(A184,Timeline_Resource!$A:$L,12,FALSE),"MISSING"))</f>
        <v/>
      </c>
      <c r="D184" s="6" t="str">
        <f>IF(B184="","",IFERROR(VLOOKUP(B184,Timeline_Period!$A:$I,9,FALSE),"MISSING"))</f>
        <v/>
      </c>
      <c r="E184" s="6" t="str">
        <f>IF(OR(A184="",B184=""),"",N(Hours_Grid!D8))</f>
        <v/>
      </c>
      <c r="F184" s="6" t="str">
        <f t="shared" si="1"/>
        <v/>
      </c>
    </row>
    <row r="185" ht="15.75" customHeight="1">
      <c r="A185" s="6" t="str">
        <f>Hours_Grid!A8</f>
        <v/>
      </c>
      <c r="B185" s="6" t="str">
        <f>Hours_Grid!E1</f>
        <v/>
      </c>
      <c r="C185" s="6" t="str">
        <f>IF(A185="","",IFERROR(VLOOKUP(A185,Timeline_Resource!$A:$L,12,FALSE),"MISSING"))</f>
        <v/>
      </c>
      <c r="D185" s="6" t="str">
        <f>IF(B185="","",IFERROR(VLOOKUP(B185,Timeline_Period!$A:$I,9,FALSE),"MISSING"))</f>
        <v/>
      </c>
      <c r="E185" s="6" t="str">
        <f>IF(OR(A185="",B185=""),"",N(Hours_Grid!E8))</f>
        <v/>
      </c>
      <c r="F185" s="6" t="str">
        <f t="shared" si="1"/>
        <v/>
      </c>
    </row>
    <row r="186" ht="15.75" customHeight="1">
      <c r="A186" s="6" t="str">
        <f>Hours_Grid!A8</f>
        <v/>
      </c>
      <c r="B186" s="6" t="str">
        <f>Hours_Grid!F1</f>
        <v/>
      </c>
      <c r="C186" s="6" t="str">
        <f>IF(A186="","",IFERROR(VLOOKUP(A186,Timeline_Resource!$A:$L,12,FALSE),"MISSING"))</f>
        <v/>
      </c>
      <c r="D186" s="6" t="str">
        <f>IF(B186="","",IFERROR(VLOOKUP(B186,Timeline_Period!$A:$I,9,FALSE),"MISSING"))</f>
        <v/>
      </c>
      <c r="E186" s="6" t="str">
        <f>IF(OR(A186="",B186=""),"",N(Hours_Grid!F8))</f>
        <v/>
      </c>
      <c r="F186" s="6" t="str">
        <f t="shared" si="1"/>
        <v/>
      </c>
    </row>
    <row r="187" ht="15.75" customHeight="1">
      <c r="A187" s="6" t="str">
        <f>Hours_Grid!A8</f>
        <v/>
      </c>
      <c r="B187" s="6" t="str">
        <f>Hours_Grid!G1</f>
        <v/>
      </c>
      <c r="C187" s="6" t="str">
        <f>IF(A187="","",IFERROR(VLOOKUP(A187,Timeline_Resource!$A:$L,12,FALSE),"MISSING"))</f>
        <v/>
      </c>
      <c r="D187" s="6" t="str">
        <f>IF(B187="","",IFERROR(VLOOKUP(B187,Timeline_Period!$A:$I,9,FALSE),"MISSING"))</f>
        <v/>
      </c>
      <c r="E187" s="6" t="str">
        <f>IF(OR(A187="",B187=""),"",N(Hours_Grid!G8))</f>
        <v/>
      </c>
      <c r="F187" s="6" t="str">
        <f t="shared" si="1"/>
        <v/>
      </c>
    </row>
    <row r="188" ht="15.75" customHeight="1">
      <c r="A188" s="6" t="str">
        <f>Hours_Grid!A8</f>
        <v/>
      </c>
      <c r="B188" s="6" t="str">
        <f>Hours_Grid!H1</f>
        <v/>
      </c>
      <c r="C188" s="6" t="str">
        <f>IF(A188="","",IFERROR(VLOOKUP(A188,Timeline_Resource!$A:$L,12,FALSE),"MISSING"))</f>
        <v/>
      </c>
      <c r="D188" s="6" t="str">
        <f>IF(B188="","",IFERROR(VLOOKUP(B188,Timeline_Period!$A:$I,9,FALSE),"MISSING"))</f>
        <v/>
      </c>
      <c r="E188" s="6" t="str">
        <f>IF(OR(A188="",B188=""),"",N(Hours_Grid!H8))</f>
        <v/>
      </c>
      <c r="F188" s="6" t="str">
        <f t="shared" si="1"/>
        <v/>
      </c>
    </row>
    <row r="189" ht="15.75" customHeight="1">
      <c r="A189" s="6" t="str">
        <f>Hours_Grid!A8</f>
        <v/>
      </c>
      <c r="B189" s="6" t="str">
        <f>Hours_Grid!I1</f>
        <v/>
      </c>
      <c r="C189" s="6" t="str">
        <f>IF(A189="","",IFERROR(VLOOKUP(A189,Timeline_Resource!$A:$L,12,FALSE),"MISSING"))</f>
        <v/>
      </c>
      <c r="D189" s="6" t="str">
        <f>IF(B189="","",IFERROR(VLOOKUP(B189,Timeline_Period!$A:$I,9,FALSE),"MISSING"))</f>
        <v/>
      </c>
      <c r="E189" s="6" t="str">
        <f>IF(OR(A189="",B189=""),"",N(Hours_Grid!I8))</f>
        <v/>
      </c>
      <c r="F189" s="6" t="str">
        <f t="shared" si="1"/>
        <v/>
      </c>
    </row>
    <row r="190" ht="15.75" customHeight="1">
      <c r="A190" s="6" t="str">
        <f>Hours_Grid!A8</f>
        <v/>
      </c>
      <c r="B190" s="6" t="str">
        <f>Hours_Grid!J1</f>
        <v/>
      </c>
      <c r="C190" s="6" t="str">
        <f>IF(A190="","",IFERROR(VLOOKUP(A190,Timeline_Resource!$A:$L,12,FALSE),"MISSING"))</f>
        <v/>
      </c>
      <c r="D190" s="6" t="str">
        <f>IF(B190="","",IFERROR(VLOOKUP(B190,Timeline_Period!$A:$I,9,FALSE),"MISSING"))</f>
        <v/>
      </c>
      <c r="E190" s="6" t="str">
        <f>IF(OR(A190="",B190=""),"",N(Hours_Grid!J8))</f>
        <v/>
      </c>
      <c r="F190" s="6" t="str">
        <f t="shared" si="1"/>
        <v/>
      </c>
    </row>
    <row r="191" ht="15.75" customHeight="1">
      <c r="A191" s="6" t="str">
        <f>Hours_Grid!A8</f>
        <v/>
      </c>
      <c r="B191" s="6" t="str">
        <f>Hours_Grid!K1</f>
        <v/>
      </c>
      <c r="C191" s="6" t="str">
        <f>IF(A191="","",IFERROR(VLOOKUP(A191,Timeline_Resource!$A:$L,12,FALSE),"MISSING"))</f>
        <v/>
      </c>
      <c r="D191" s="6" t="str">
        <f>IF(B191="","",IFERROR(VLOOKUP(B191,Timeline_Period!$A:$I,9,FALSE),"MISSING"))</f>
        <v/>
      </c>
      <c r="E191" s="6" t="str">
        <f>IF(OR(A191="",B191=""),"",N(Hours_Grid!K8))</f>
        <v/>
      </c>
      <c r="F191" s="6" t="str">
        <f t="shared" si="1"/>
        <v/>
      </c>
    </row>
    <row r="192" ht="15.75" customHeight="1">
      <c r="A192" s="6" t="str">
        <f>Hours_Grid!A8</f>
        <v/>
      </c>
      <c r="B192" s="6" t="str">
        <f>Hours_Grid!L1</f>
        <v/>
      </c>
      <c r="C192" s="6" t="str">
        <f>IF(A192="","",IFERROR(VLOOKUP(A192,Timeline_Resource!$A:$L,12,FALSE),"MISSING"))</f>
        <v/>
      </c>
      <c r="D192" s="6" t="str">
        <f>IF(B192="","",IFERROR(VLOOKUP(B192,Timeline_Period!$A:$I,9,FALSE),"MISSING"))</f>
        <v/>
      </c>
      <c r="E192" s="6" t="str">
        <f>IF(OR(A192="",B192=""),"",N(Hours_Grid!L8))</f>
        <v/>
      </c>
      <c r="F192" s="6" t="str">
        <f t="shared" si="1"/>
        <v/>
      </c>
    </row>
    <row r="193" ht="15.75" customHeight="1">
      <c r="A193" s="6" t="str">
        <f>Hours_Grid!A8</f>
        <v/>
      </c>
      <c r="B193" s="6" t="str">
        <f>Hours_Grid!M1</f>
        <v/>
      </c>
      <c r="C193" s="6" t="str">
        <f>IF(A193="","",IFERROR(VLOOKUP(A193,Timeline_Resource!$A:$L,12,FALSE),"MISSING"))</f>
        <v/>
      </c>
      <c r="D193" s="6" t="str">
        <f>IF(B193="","",IFERROR(VLOOKUP(B193,Timeline_Period!$A:$I,9,FALSE),"MISSING"))</f>
        <v/>
      </c>
      <c r="E193" s="6" t="str">
        <f>IF(OR(A193="",B193=""),"",N(Hours_Grid!M8))</f>
        <v/>
      </c>
      <c r="F193" s="6" t="str">
        <f t="shared" si="1"/>
        <v/>
      </c>
    </row>
    <row r="194" ht="15.75" customHeight="1">
      <c r="A194" s="6" t="str">
        <f>Hours_Grid!A8</f>
        <v/>
      </c>
      <c r="B194" s="6" t="str">
        <f>Hours_Grid!N1</f>
        <v/>
      </c>
      <c r="C194" s="6" t="str">
        <f>IF(A194="","",IFERROR(VLOOKUP(A194,Timeline_Resource!$A:$L,12,FALSE),"MISSING"))</f>
        <v/>
      </c>
      <c r="D194" s="6" t="str">
        <f>IF(B194="","",IFERROR(VLOOKUP(B194,Timeline_Period!$A:$I,9,FALSE),"MISSING"))</f>
        <v/>
      </c>
      <c r="E194" s="6" t="str">
        <f>IF(OR(A194="",B194=""),"",N(Hours_Grid!N8))</f>
        <v/>
      </c>
      <c r="F194" s="6" t="str">
        <f t="shared" si="1"/>
        <v/>
      </c>
    </row>
    <row r="195" ht="15.75" customHeight="1">
      <c r="A195" s="6" t="str">
        <f>Hours_Grid!A8</f>
        <v/>
      </c>
      <c r="B195" s="6" t="str">
        <f>Hours_Grid!O1</f>
        <v/>
      </c>
      <c r="C195" s="6" t="str">
        <f>IF(A195="","",IFERROR(VLOOKUP(A195,Timeline_Resource!$A:$L,12,FALSE),"MISSING"))</f>
        <v/>
      </c>
      <c r="D195" s="6" t="str">
        <f>IF(B195="","",IFERROR(VLOOKUP(B195,Timeline_Period!$A:$I,9,FALSE),"MISSING"))</f>
        <v/>
      </c>
      <c r="E195" s="6" t="str">
        <f>IF(OR(A195="",B195=""),"",N(Hours_Grid!O8))</f>
        <v/>
      </c>
      <c r="F195" s="6" t="str">
        <f t="shared" si="1"/>
        <v/>
      </c>
    </row>
    <row r="196" ht="15.75" customHeight="1">
      <c r="A196" s="6" t="str">
        <f>Hours_Grid!A8</f>
        <v/>
      </c>
      <c r="B196" s="6" t="str">
        <f>Hours_Grid!P1</f>
        <v/>
      </c>
      <c r="C196" s="6" t="str">
        <f>IF(A196="","",IFERROR(VLOOKUP(A196,Timeline_Resource!$A:$L,12,FALSE),"MISSING"))</f>
        <v/>
      </c>
      <c r="D196" s="6" t="str">
        <f>IF(B196="","",IFERROR(VLOOKUP(B196,Timeline_Period!$A:$I,9,FALSE),"MISSING"))</f>
        <v/>
      </c>
      <c r="E196" s="6" t="str">
        <f>IF(OR(A196="",B196=""),"",N(Hours_Grid!P8))</f>
        <v/>
      </c>
      <c r="F196" s="6" t="str">
        <f t="shared" si="1"/>
        <v/>
      </c>
    </row>
    <row r="197" ht="15.75" customHeight="1">
      <c r="A197" s="6" t="str">
        <f>Hours_Grid!A8</f>
        <v/>
      </c>
      <c r="B197" s="6" t="str">
        <f>Hours_Grid!Q1</f>
        <v/>
      </c>
      <c r="C197" s="6" t="str">
        <f>IF(A197="","",IFERROR(VLOOKUP(A197,Timeline_Resource!$A:$L,12,FALSE),"MISSING"))</f>
        <v/>
      </c>
      <c r="D197" s="6" t="str">
        <f>IF(B197="","",IFERROR(VLOOKUP(B197,Timeline_Period!$A:$I,9,FALSE),"MISSING"))</f>
        <v/>
      </c>
      <c r="E197" s="6" t="str">
        <f>IF(OR(A197="",B197=""),"",N(Hours_Grid!Q8))</f>
        <v/>
      </c>
      <c r="F197" s="6" t="str">
        <f t="shared" si="1"/>
        <v/>
      </c>
    </row>
    <row r="198" ht="15.75" customHeight="1">
      <c r="A198" s="6" t="str">
        <f>Hours_Grid!A8</f>
        <v/>
      </c>
      <c r="B198" s="6" t="str">
        <f>Hours_Grid!R1</f>
        <v/>
      </c>
      <c r="C198" s="6" t="str">
        <f>IF(A198="","",IFERROR(VLOOKUP(A198,Timeline_Resource!$A:$L,12,FALSE),"MISSING"))</f>
        <v/>
      </c>
      <c r="D198" s="6" t="str">
        <f>IF(B198="","",IFERROR(VLOOKUP(B198,Timeline_Period!$A:$I,9,FALSE),"MISSING"))</f>
        <v/>
      </c>
      <c r="E198" s="6" t="str">
        <f>IF(OR(A198="",B198=""),"",N(Hours_Grid!R8))</f>
        <v/>
      </c>
      <c r="F198" s="6" t="str">
        <f t="shared" si="1"/>
        <v/>
      </c>
    </row>
    <row r="199" ht="15.75" customHeight="1">
      <c r="A199" s="6" t="str">
        <f>Hours_Grid!A8</f>
        <v/>
      </c>
      <c r="B199" s="6" t="str">
        <f>Hours_Grid!S1</f>
        <v/>
      </c>
      <c r="C199" s="6" t="str">
        <f>IF(A199="","",IFERROR(VLOOKUP(A199,Timeline_Resource!$A:$L,12,FALSE),"MISSING"))</f>
        <v/>
      </c>
      <c r="D199" s="6" t="str">
        <f>IF(B199="","",IFERROR(VLOOKUP(B199,Timeline_Period!$A:$I,9,FALSE),"MISSING"))</f>
        <v/>
      </c>
      <c r="E199" s="6" t="str">
        <f>IF(OR(A199="",B199=""),"",N(Hours_Grid!S8))</f>
        <v/>
      </c>
      <c r="F199" s="6" t="str">
        <f t="shared" si="1"/>
        <v/>
      </c>
    </row>
    <row r="200" ht="15.75" customHeight="1">
      <c r="A200" s="6" t="str">
        <f>Hours_Grid!A8</f>
        <v/>
      </c>
      <c r="B200" s="6" t="str">
        <f>Hours_Grid!T1</f>
        <v/>
      </c>
      <c r="C200" s="6" t="str">
        <f>IF(A200="","",IFERROR(VLOOKUP(A200,Timeline_Resource!$A:$L,12,FALSE),"MISSING"))</f>
        <v/>
      </c>
      <c r="D200" s="6" t="str">
        <f>IF(B200="","",IFERROR(VLOOKUP(B200,Timeline_Period!$A:$I,9,FALSE),"MISSING"))</f>
        <v/>
      </c>
      <c r="E200" s="6" t="str">
        <f>IF(OR(A200="",B200=""),"",N(Hours_Grid!T8))</f>
        <v/>
      </c>
      <c r="F200" s="6" t="str">
        <f t="shared" si="1"/>
        <v/>
      </c>
    </row>
    <row r="201" ht="15.75" customHeight="1">
      <c r="A201" s="6" t="str">
        <f>Hours_Grid!A8</f>
        <v/>
      </c>
      <c r="B201" s="6" t="str">
        <f>Hours_Grid!U1</f>
        <v/>
      </c>
      <c r="C201" s="6" t="str">
        <f>IF(A201="","",IFERROR(VLOOKUP(A201,Timeline_Resource!$A:$L,12,FALSE),"MISSING"))</f>
        <v/>
      </c>
      <c r="D201" s="6" t="str">
        <f>IF(B201="","",IFERROR(VLOOKUP(B201,Timeline_Period!$A:$I,9,FALSE),"MISSING"))</f>
        <v/>
      </c>
      <c r="E201" s="6" t="str">
        <f>IF(OR(A201="",B201=""),"",N(Hours_Grid!U8))</f>
        <v/>
      </c>
      <c r="F201" s="6" t="str">
        <f t="shared" si="1"/>
        <v/>
      </c>
    </row>
    <row r="202" ht="15.75" customHeight="1">
      <c r="A202" s="6" t="str">
        <f>Hours_Grid!A8</f>
        <v/>
      </c>
      <c r="B202" s="6" t="str">
        <f>Hours_Grid!V1</f>
        <v/>
      </c>
      <c r="C202" s="6" t="str">
        <f>IF(A202="","",IFERROR(VLOOKUP(A202,Timeline_Resource!$A:$L,12,FALSE),"MISSING"))</f>
        <v/>
      </c>
      <c r="D202" s="6" t="str">
        <f>IF(B202="","",IFERROR(VLOOKUP(B202,Timeline_Period!$A:$I,9,FALSE),"MISSING"))</f>
        <v/>
      </c>
      <c r="E202" s="6" t="str">
        <f>IF(OR(A202="",B202=""),"",N(Hours_Grid!V8))</f>
        <v/>
      </c>
      <c r="F202" s="6" t="str">
        <f t="shared" si="1"/>
        <v/>
      </c>
    </row>
    <row r="203" ht="15.75" customHeight="1">
      <c r="A203" s="6" t="str">
        <f>Hours_Grid!A8</f>
        <v/>
      </c>
      <c r="B203" s="6" t="str">
        <f>Hours_Grid!W1</f>
        <v/>
      </c>
      <c r="C203" s="6" t="str">
        <f>IF(A203="","",IFERROR(VLOOKUP(A203,Timeline_Resource!$A:$L,12,FALSE),"MISSING"))</f>
        <v/>
      </c>
      <c r="D203" s="6" t="str">
        <f>IF(B203="","",IFERROR(VLOOKUP(B203,Timeline_Period!$A:$I,9,FALSE),"MISSING"))</f>
        <v/>
      </c>
      <c r="E203" s="6" t="str">
        <f>IF(OR(A203="",B203=""),"",N(Hours_Grid!W8))</f>
        <v/>
      </c>
      <c r="F203" s="6" t="str">
        <f t="shared" si="1"/>
        <v/>
      </c>
    </row>
    <row r="204" ht="15.75" customHeight="1">
      <c r="A204" s="6" t="str">
        <f>Hours_Grid!A8</f>
        <v/>
      </c>
      <c r="B204" s="6" t="str">
        <f>Hours_Grid!X1</f>
        <v/>
      </c>
      <c r="C204" s="6" t="str">
        <f>IF(A204="","",IFERROR(VLOOKUP(A204,Timeline_Resource!$A:$L,12,FALSE),"MISSING"))</f>
        <v/>
      </c>
      <c r="D204" s="6" t="str">
        <f>IF(B204="","",IFERROR(VLOOKUP(B204,Timeline_Period!$A:$I,9,FALSE),"MISSING"))</f>
        <v/>
      </c>
      <c r="E204" s="6" t="str">
        <f>IF(OR(A204="",B204=""),"",N(Hours_Grid!X8))</f>
        <v/>
      </c>
      <c r="F204" s="6" t="str">
        <f t="shared" si="1"/>
        <v/>
      </c>
    </row>
    <row r="205" ht="15.75" customHeight="1">
      <c r="A205" s="6" t="str">
        <f>Hours_Grid!A8</f>
        <v/>
      </c>
      <c r="B205" s="6" t="str">
        <f>Hours_Grid!Y1</f>
        <v/>
      </c>
      <c r="C205" s="6" t="str">
        <f>IF(A205="","",IFERROR(VLOOKUP(A205,Timeline_Resource!$A:$L,12,FALSE),"MISSING"))</f>
        <v/>
      </c>
      <c r="D205" s="6" t="str">
        <f>IF(B205="","",IFERROR(VLOOKUP(B205,Timeline_Period!$A:$I,9,FALSE),"MISSING"))</f>
        <v/>
      </c>
      <c r="E205" s="6" t="str">
        <f>IF(OR(A205="",B205=""),"",N(Hours_Grid!Y8))</f>
        <v/>
      </c>
      <c r="F205" s="6" t="str">
        <f t="shared" si="1"/>
        <v/>
      </c>
    </row>
    <row r="206" ht="15.75" customHeight="1">
      <c r="A206" s="6" t="str">
        <f>Hours_Grid!A8</f>
        <v/>
      </c>
      <c r="B206" s="6" t="str">
        <f>Hours_Grid!Z1</f>
        <v/>
      </c>
      <c r="C206" s="6" t="str">
        <f>IF(A206="","",IFERROR(VLOOKUP(A206,Timeline_Resource!$A:$L,12,FALSE),"MISSING"))</f>
        <v/>
      </c>
      <c r="D206" s="6" t="str">
        <f>IF(B206="","",IFERROR(VLOOKUP(B206,Timeline_Period!$A:$I,9,FALSE),"MISSING"))</f>
        <v/>
      </c>
      <c r="E206" s="6" t="str">
        <f>IF(OR(A206="",B206=""),"",N(Hours_Grid!Z8))</f>
        <v/>
      </c>
      <c r="F206" s="6" t="str">
        <f t="shared" si="1"/>
        <v/>
      </c>
    </row>
    <row r="207" ht="15.75" customHeight="1">
      <c r="A207" s="6" t="str">
        <f>Hours_Grid!A8</f>
        <v/>
      </c>
      <c r="B207" s="6" t="str">
        <f>Hours_Grid!AA1</f>
        <v/>
      </c>
      <c r="C207" s="6" t="str">
        <f>IF(A207="","",IFERROR(VLOOKUP(A207,Timeline_Resource!$A:$L,12,FALSE),"MISSING"))</f>
        <v/>
      </c>
      <c r="D207" s="6" t="str">
        <f>IF(B207="","",IFERROR(VLOOKUP(B207,Timeline_Period!$A:$I,9,FALSE),"MISSING"))</f>
        <v/>
      </c>
      <c r="E207" s="6" t="str">
        <f>IF(OR(A207="",B207=""),"",N(Hours_Grid!AA8))</f>
        <v/>
      </c>
      <c r="F207" s="6" t="str">
        <f t="shared" si="1"/>
        <v/>
      </c>
    </row>
    <row r="208" ht="15.75" customHeight="1">
      <c r="A208" s="6" t="str">
        <f>Hours_Grid!A8</f>
        <v/>
      </c>
      <c r="B208" s="6" t="str">
        <f>Hours_Grid!AB1</f>
        <v/>
      </c>
      <c r="C208" s="6" t="str">
        <f>IF(A208="","",IFERROR(VLOOKUP(A208,Timeline_Resource!$A:$L,12,FALSE),"MISSING"))</f>
        <v/>
      </c>
      <c r="D208" s="6" t="str">
        <f>IF(B208="","",IFERROR(VLOOKUP(B208,Timeline_Period!$A:$I,9,FALSE),"MISSING"))</f>
        <v/>
      </c>
      <c r="E208" s="6" t="str">
        <f>IF(OR(A208="",B208=""),"",N(Hours_Grid!AB8))</f>
        <v/>
      </c>
      <c r="F208" s="6" t="str">
        <f t="shared" si="1"/>
        <v/>
      </c>
    </row>
    <row r="209" ht="15.75" customHeight="1">
      <c r="A209" s="6" t="str">
        <f>Hours_Grid!A8</f>
        <v/>
      </c>
      <c r="B209" s="6" t="str">
        <f>Hours_Grid!AC1</f>
        <v/>
      </c>
      <c r="C209" s="6" t="str">
        <f>IF(A209="","",IFERROR(VLOOKUP(A209,Timeline_Resource!$A:$L,12,FALSE),"MISSING"))</f>
        <v/>
      </c>
      <c r="D209" s="6" t="str">
        <f>IF(B209="","",IFERROR(VLOOKUP(B209,Timeline_Period!$A:$I,9,FALSE),"MISSING"))</f>
        <v/>
      </c>
      <c r="E209" s="6" t="str">
        <f>IF(OR(A209="",B209=""),"",N(Hours_Grid!AC8))</f>
        <v/>
      </c>
      <c r="F209" s="6" t="str">
        <f t="shared" si="1"/>
        <v/>
      </c>
    </row>
    <row r="210" ht="15.75" customHeight="1">
      <c r="A210" s="6" t="str">
        <f>Hours_Grid!A8</f>
        <v/>
      </c>
      <c r="B210" s="6" t="str">
        <f>Hours_Grid!AD1</f>
        <v/>
      </c>
      <c r="C210" s="6" t="str">
        <f>IF(A210="","",IFERROR(VLOOKUP(A210,Timeline_Resource!$A:$L,12,FALSE),"MISSING"))</f>
        <v/>
      </c>
      <c r="D210" s="6" t="str">
        <f>IF(B210="","",IFERROR(VLOOKUP(B210,Timeline_Period!$A:$I,9,FALSE),"MISSING"))</f>
        <v/>
      </c>
      <c r="E210" s="6" t="str">
        <f>IF(OR(A210="",B210=""),"",N(Hours_Grid!AD8))</f>
        <v/>
      </c>
      <c r="F210" s="6" t="str">
        <f t="shared" si="1"/>
        <v/>
      </c>
    </row>
    <row r="211" ht="15.75" customHeight="1">
      <c r="A211" s="6" t="str">
        <f>Hours_Grid!A8</f>
        <v/>
      </c>
      <c r="B211" s="6" t="str">
        <f>Hours_Grid!AE1</f>
        <v/>
      </c>
      <c r="C211" s="6" t="str">
        <f>IF(A211="","",IFERROR(VLOOKUP(A211,Timeline_Resource!$A:$L,12,FALSE),"MISSING"))</f>
        <v/>
      </c>
      <c r="D211" s="6" t="str">
        <f>IF(B211="","",IFERROR(VLOOKUP(B211,Timeline_Period!$A:$I,9,FALSE),"MISSING"))</f>
        <v/>
      </c>
      <c r="E211" s="6" t="str">
        <f>IF(OR(A211="",B211=""),"",N(Hours_Grid!AE8))</f>
        <v/>
      </c>
      <c r="F211" s="6" t="str">
        <f t="shared" si="1"/>
        <v/>
      </c>
    </row>
    <row r="212" ht="15.75" customHeight="1">
      <c r="A212" s="6" t="str">
        <f>Hours_Grid!A9</f>
        <v/>
      </c>
      <c r="B212" s="6" t="str">
        <f>Hours_Grid!B1</f>
        <v>EST1|P1</v>
      </c>
      <c r="C212" s="6" t="str">
        <f>IF(A212="","",IFERROR(VLOOKUP(A212,Timeline_Resource!$A:$L,12,FALSE),"MISSING"))</f>
        <v/>
      </c>
      <c r="D212" s="6" t="str">
        <f>IF(B212="","",IFERROR(VLOOKUP(B212,Timeline_Period!$A:$I,9,FALSE),"MISSING"))</f>
        <v/>
      </c>
      <c r="E212" s="6" t="str">
        <f>IF(OR(A212="",B212=""),"",N(Hours_Grid!B9))</f>
        <v/>
      </c>
      <c r="F212" s="6" t="str">
        <f t="shared" si="1"/>
        <v/>
      </c>
    </row>
    <row r="213" ht="15.75" customHeight="1">
      <c r="A213" s="6" t="str">
        <f>Hours_Grid!A9</f>
        <v/>
      </c>
      <c r="B213" s="6" t="str">
        <f>Hours_Grid!C1</f>
        <v>EST1|P2</v>
      </c>
      <c r="C213" s="6" t="str">
        <f>IF(A213="","",IFERROR(VLOOKUP(A213,Timeline_Resource!$A:$L,12,FALSE),"MISSING"))</f>
        <v/>
      </c>
      <c r="D213" s="6" t="str">
        <f>IF(B213="","",IFERROR(VLOOKUP(B213,Timeline_Period!$A:$I,9,FALSE),"MISSING"))</f>
        <v/>
      </c>
      <c r="E213" s="6" t="str">
        <f>IF(OR(A213="",B213=""),"",N(Hours_Grid!C9))</f>
        <v/>
      </c>
      <c r="F213" s="6" t="str">
        <f t="shared" si="1"/>
        <v/>
      </c>
    </row>
    <row r="214" ht="15.75" customHeight="1">
      <c r="A214" s="6" t="str">
        <f>Hours_Grid!A9</f>
        <v/>
      </c>
      <c r="B214" s="6" t="str">
        <f>Hours_Grid!D1</f>
        <v>EST1|P3</v>
      </c>
      <c r="C214" s="6" t="str">
        <f>IF(A214="","",IFERROR(VLOOKUP(A214,Timeline_Resource!$A:$L,12,FALSE),"MISSING"))</f>
        <v/>
      </c>
      <c r="D214" s="6" t="str">
        <f>IF(B214="","",IFERROR(VLOOKUP(B214,Timeline_Period!$A:$I,9,FALSE),"MISSING"))</f>
        <v/>
      </c>
      <c r="E214" s="6" t="str">
        <f>IF(OR(A214="",B214=""),"",N(Hours_Grid!D9))</f>
        <v/>
      </c>
      <c r="F214" s="6" t="str">
        <f t="shared" si="1"/>
        <v/>
      </c>
    </row>
    <row r="215" ht="15.75" customHeight="1">
      <c r="A215" s="6" t="str">
        <f>Hours_Grid!A9</f>
        <v/>
      </c>
      <c r="B215" s="6" t="str">
        <f>Hours_Grid!E1</f>
        <v/>
      </c>
      <c r="C215" s="6" t="str">
        <f>IF(A215="","",IFERROR(VLOOKUP(A215,Timeline_Resource!$A:$L,12,FALSE),"MISSING"))</f>
        <v/>
      </c>
      <c r="D215" s="6" t="str">
        <f>IF(B215="","",IFERROR(VLOOKUP(B215,Timeline_Period!$A:$I,9,FALSE),"MISSING"))</f>
        <v/>
      </c>
      <c r="E215" s="6" t="str">
        <f>IF(OR(A215="",B215=""),"",N(Hours_Grid!E9))</f>
        <v/>
      </c>
      <c r="F215" s="6" t="str">
        <f t="shared" si="1"/>
        <v/>
      </c>
    </row>
    <row r="216" ht="15.75" customHeight="1">
      <c r="A216" s="6" t="str">
        <f>Hours_Grid!A9</f>
        <v/>
      </c>
      <c r="B216" s="6" t="str">
        <f>Hours_Grid!F1</f>
        <v/>
      </c>
      <c r="C216" s="6" t="str">
        <f>IF(A216="","",IFERROR(VLOOKUP(A216,Timeline_Resource!$A:$L,12,FALSE),"MISSING"))</f>
        <v/>
      </c>
      <c r="D216" s="6" t="str">
        <f>IF(B216="","",IFERROR(VLOOKUP(B216,Timeline_Period!$A:$I,9,FALSE),"MISSING"))</f>
        <v/>
      </c>
      <c r="E216" s="6" t="str">
        <f>IF(OR(A216="",B216=""),"",N(Hours_Grid!F9))</f>
        <v/>
      </c>
      <c r="F216" s="6" t="str">
        <f t="shared" si="1"/>
        <v/>
      </c>
    </row>
    <row r="217" ht="15.75" customHeight="1">
      <c r="A217" s="6" t="str">
        <f>Hours_Grid!A9</f>
        <v/>
      </c>
      <c r="B217" s="6" t="str">
        <f>Hours_Grid!G1</f>
        <v/>
      </c>
      <c r="C217" s="6" t="str">
        <f>IF(A217="","",IFERROR(VLOOKUP(A217,Timeline_Resource!$A:$L,12,FALSE),"MISSING"))</f>
        <v/>
      </c>
      <c r="D217" s="6" t="str">
        <f>IF(B217="","",IFERROR(VLOOKUP(B217,Timeline_Period!$A:$I,9,FALSE),"MISSING"))</f>
        <v/>
      </c>
      <c r="E217" s="6" t="str">
        <f>IF(OR(A217="",B217=""),"",N(Hours_Grid!G9))</f>
        <v/>
      </c>
      <c r="F217" s="6" t="str">
        <f t="shared" si="1"/>
        <v/>
      </c>
    </row>
    <row r="218" ht="15.75" customHeight="1">
      <c r="A218" s="6" t="str">
        <f>Hours_Grid!A9</f>
        <v/>
      </c>
      <c r="B218" s="6" t="str">
        <f>Hours_Grid!H1</f>
        <v/>
      </c>
      <c r="C218" s="6" t="str">
        <f>IF(A218="","",IFERROR(VLOOKUP(A218,Timeline_Resource!$A:$L,12,FALSE),"MISSING"))</f>
        <v/>
      </c>
      <c r="D218" s="6" t="str">
        <f>IF(B218="","",IFERROR(VLOOKUP(B218,Timeline_Period!$A:$I,9,FALSE),"MISSING"))</f>
        <v/>
      </c>
      <c r="E218" s="6" t="str">
        <f>IF(OR(A218="",B218=""),"",N(Hours_Grid!H9))</f>
        <v/>
      </c>
      <c r="F218" s="6" t="str">
        <f t="shared" si="1"/>
        <v/>
      </c>
    </row>
    <row r="219" ht="15.75" customHeight="1">
      <c r="A219" s="6" t="str">
        <f>Hours_Grid!A9</f>
        <v/>
      </c>
      <c r="B219" s="6" t="str">
        <f>Hours_Grid!I1</f>
        <v/>
      </c>
      <c r="C219" s="6" t="str">
        <f>IF(A219="","",IFERROR(VLOOKUP(A219,Timeline_Resource!$A:$L,12,FALSE),"MISSING"))</f>
        <v/>
      </c>
      <c r="D219" s="6" t="str">
        <f>IF(B219="","",IFERROR(VLOOKUP(B219,Timeline_Period!$A:$I,9,FALSE),"MISSING"))</f>
        <v/>
      </c>
      <c r="E219" s="6" t="str">
        <f>IF(OR(A219="",B219=""),"",N(Hours_Grid!I9))</f>
        <v/>
      </c>
      <c r="F219" s="6" t="str">
        <f t="shared" si="1"/>
        <v/>
      </c>
    </row>
    <row r="220" ht="15.75" customHeight="1">
      <c r="A220" s="6" t="str">
        <f>Hours_Grid!A9</f>
        <v/>
      </c>
      <c r="B220" s="6" t="str">
        <f>Hours_Grid!J1</f>
        <v/>
      </c>
      <c r="C220" s="6" t="str">
        <f>IF(A220="","",IFERROR(VLOOKUP(A220,Timeline_Resource!$A:$L,12,FALSE),"MISSING"))</f>
        <v/>
      </c>
      <c r="D220" s="6" t="str">
        <f>IF(B220="","",IFERROR(VLOOKUP(B220,Timeline_Period!$A:$I,9,FALSE),"MISSING"))</f>
        <v/>
      </c>
      <c r="E220" s="6" t="str">
        <f>IF(OR(A220="",B220=""),"",N(Hours_Grid!J9))</f>
        <v/>
      </c>
      <c r="F220" s="6" t="str">
        <f t="shared" si="1"/>
        <v/>
      </c>
    </row>
    <row r="221" ht="15.75" customHeight="1">
      <c r="A221" s="6" t="str">
        <f>Hours_Grid!A9</f>
        <v/>
      </c>
      <c r="B221" s="6" t="str">
        <f>Hours_Grid!K1</f>
        <v/>
      </c>
      <c r="C221" s="6" t="str">
        <f>IF(A221="","",IFERROR(VLOOKUP(A221,Timeline_Resource!$A:$L,12,FALSE),"MISSING"))</f>
        <v/>
      </c>
      <c r="D221" s="6" t="str">
        <f>IF(B221="","",IFERROR(VLOOKUP(B221,Timeline_Period!$A:$I,9,FALSE),"MISSING"))</f>
        <v/>
      </c>
      <c r="E221" s="6" t="str">
        <f>IF(OR(A221="",B221=""),"",N(Hours_Grid!K9))</f>
        <v/>
      </c>
      <c r="F221" s="6" t="str">
        <f t="shared" si="1"/>
        <v/>
      </c>
    </row>
    <row r="222" ht="15.75" customHeight="1">
      <c r="A222" s="6" t="str">
        <f>Hours_Grid!A9</f>
        <v/>
      </c>
      <c r="B222" s="6" t="str">
        <f>Hours_Grid!L1</f>
        <v/>
      </c>
      <c r="C222" s="6" t="str">
        <f>IF(A222="","",IFERROR(VLOOKUP(A222,Timeline_Resource!$A:$L,12,FALSE),"MISSING"))</f>
        <v/>
      </c>
      <c r="D222" s="6" t="str">
        <f>IF(B222="","",IFERROR(VLOOKUP(B222,Timeline_Period!$A:$I,9,FALSE),"MISSING"))</f>
        <v/>
      </c>
      <c r="E222" s="6" t="str">
        <f>IF(OR(A222="",B222=""),"",N(Hours_Grid!L9))</f>
        <v/>
      </c>
      <c r="F222" s="6" t="str">
        <f t="shared" si="1"/>
        <v/>
      </c>
    </row>
    <row r="223" ht="15.75" customHeight="1">
      <c r="A223" s="6" t="str">
        <f>Hours_Grid!A9</f>
        <v/>
      </c>
      <c r="B223" s="6" t="str">
        <f>Hours_Grid!M1</f>
        <v/>
      </c>
      <c r="C223" s="6" t="str">
        <f>IF(A223="","",IFERROR(VLOOKUP(A223,Timeline_Resource!$A:$L,12,FALSE),"MISSING"))</f>
        <v/>
      </c>
      <c r="D223" s="6" t="str">
        <f>IF(B223="","",IFERROR(VLOOKUP(B223,Timeline_Period!$A:$I,9,FALSE),"MISSING"))</f>
        <v/>
      </c>
      <c r="E223" s="6" t="str">
        <f>IF(OR(A223="",B223=""),"",N(Hours_Grid!M9))</f>
        <v/>
      </c>
      <c r="F223" s="6" t="str">
        <f t="shared" si="1"/>
        <v/>
      </c>
    </row>
    <row r="224" ht="15.75" customHeight="1">
      <c r="A224" s="6" t="str">
        <f>Hours_Grid!A9</f>
        <v/>
      </c>
      <c r="B224" s="6" t="str">
        <f>Hours_Grid!N1</f>
        <v/>
      </c>
      <c r="C224" s="6" t="str">
        <f>IF(A224="","",IFERROR(VLOOKUP(A224,Timeline_Resource!$A:$L,12,FALSE),"MISSING"))</f>
        <v/>
      </c>
      <c r="D224" s="6" t="str">
        <f>IF(B224="","",IFERROR(VLOOKUP(B224,Timeline_Period!$A:$I,9,FALSE),"MISSING"))</f>
        <v/>
      </c>
      <c r="E224" s="6" t="str">
        <f>IF(OR(A224="",B224=""),"",N(Hours_Grid!N9))</f>
        <v/>
      </c>
      <c r="F224" s="6" t="str">
        <f t="shared" si="1"/>
        <v/>
      </c>
    </row>
    <row r="225" ht="15.75" customHeight="1">
      <c r="A225" s="6" t="str">
        <f>Hours_Grid!A9</f>
        <v/>
      </c>
      <c r="B225" s="6" t="str">
        <f>Hours_Grid!O1</f>
        <v/>
      </c>
      <c r="C225" s="6" t="str">
        <f>IF(A225="","",IFERROR(VLOOKUP(A225,Timeline_Resource!$A:$L,12,FALSE),"MISSING"))</f>
        <v/>
      </c>
      <c r="D225" s="6" t="str">
        <f>IF(B225="","",IFERROR(VLOOKUP(B225,Timeline_Period!$A:$I,9,FALSE),"MISSING"))</f>
        <v/>
      </c>
      <c r="E225" s="6" t="str">
        <f>IF(OR(A225="",B225=""),"",N(Hours_Grid!O9))</f>
        <v/>
      </c>
      <c r="F225" s="6" t="str">
        <f t="shared" si="1"/>
        <v/>
      </c>
    </row>
    <row r="226" ht="15.75" customHeight="1">
      <c r="A226" s="6" t="str">
        <f>Hours_Grid!A9</f>
        <v/>
      </c>
      <c r="B226" s="6" t="str">
        <f>Hours_Grid!P1</f>
        <v/>
      </c>
      <c r="C226" s="6" t="str">
        <f>IF(A226="","",IFERROR(VLOOKUP(A226,Timeline_Resource!$A:$L,12,FALSE),"MISSING"))</f>
        <v/>
      </c>
      <c r="D226" s="6" t="str">
        <f>IF(B226="","",IFERROR(VLOOKUP(B226,Timeline_Period!$A:$I,9,FALSE),"MISSING"))</f>
        <v/>
      </c>
      <c r="E226" s="6" t="str">
        <f>IF(OR(A226="",B226=""),"",N(Hours_Grid!P9))</f>
        <v/>
      </c>
      <c r="F226" s="6" t="str">
        <f t="shared" si="1"/>
        <v/>
      </c>
    </row>
    <row r="227" ht="15.75" customHeight="1">
      <c r="A227" s="6" t="str">
        <f>Hours_Grid!A9</f>
        <v/>
      </c>
      <c r="B227" s="6" t="str">
        <f>Hours_Grid!Q1</f>
        <v/>
      </c>
      <c r="C227" s="6" t="str">
        <f>IF(A227="","",IFERROR(VLOOKUP(A227,Timeline_Resource!$A:$L,12,FALSE),"MISSING"))</f>
        <v/>
      </c>
      <c r="D227" s="6" t="str">
        <f>IF(B227="","",IFERROR(VLOOKUP(B227,Timeline_Period!$A:$I,9,FALSE),"MISSING"))</f>
        <v/>
      </c>
      <c r="E227" s="6" t="str">
        <f>IF(OR(A227="",B227=""),"",N(Hours_Grid!Q9))</f>
        <v/>
      </c>
      <c r="F227" s="6" t="str">
        <f t="shared" si="1"/>
        <v/>
      </c>
    </row>
    <row r="228" ht="15.75" customHeight="1">
      <c r="A228" s="6" t="str">
        <f>Hours_Grid!A9</f>
        <v/>
      </c>
      <c r="B228" s="6" t="str">
        <f>Hours_Grid!R1</f>
        <v/>
      </c>
      <c r="C228" s="6" t="str">
        <f>IF(A228="","",IFERROR(VLOOKUP(A228,Timeline_Resource!$A:$L,12,FALSE),"MISSING"))</f>
        <v/>
      </c>
      <c r="D228" s="6" t="str">
        <f>IF(B228="","",IFERROR(VLOOKUP(B228,Timeline_Period!$A:$I,9,FALSE),"MISSING"))</f>
        <v/>
      </c>
      <c r="E228" s="6" t="str">
        <f>IF(OR(A228="",B228=""),"",N(Hours_Grid!R9))</f>
        <v/>
      </c>
      <c r="F228" s="6" t="str">
        <f t="shared" si="1"/>
        <v/>
      </c>
    </row>
    <row r="229" ht="15.75" customHeight="1">
      <c r="A229" s="6" t="str">
        <f>Hours_Grid!A9</f>
        <v/>
      </c>
      <c r="B229" s="6" t="str">
        <f>Hours_Grid!S1</f>
        <v/>
      </c>
      <c r="C229" s="6" t="str">
        <f>IF(A229="","",IFERROR(VLOOKUP(A229,Timeline_Resource!$A:$L,12,FALSE),"MISSING"))</f>
        <v/>
      </c>
      <c r="D229" s="6" t="str">
        <f>IF(B229="","",IFERROR(VLOOKUP(B229,Timeline_Period!$A:$I,9,FALSE),"MISSING"))</f>
        <v/>
      </c>
      <c r="E229" s="6" t="str">
        <f>IF(OR(A229="",B229=""),"",N(Hours_Grid!S9))</f>
        <v/>
      </c>
      <c r="F229" s="6" t="str">
        <f t="shared" si="1"/>
        <v/>
      </c>
    </row>
    <row r="230" ht="15.75" customHeight="1">
      <c r="A230" s="6" t="str">
        <f>Hours_Grid!A9</f>
        <v/>
      </c>
      <c r="B230" s="6" t="str">
        <f>Hours_Grid!T1</f>
        <v/>
      </c>
      <c r="C230" s="6" t="str">
        <f>IF(A230="","",IFERROR(VLOOKUP(A230,Timeline_Resource!$A:$L,12,FALSE),"MISSING"))</f>
        <v/>
      </c>
      <c r="D230" s="6" t="str">
        <f>IF(B230="","",IFERROR(VLOOKUP(B230,Timeline_Period!$A:$I,9,FALSE),"MISSING"))</f>
        <v/>
      </c>
      <c r="E230" s="6" t="str">
        <f>IF(OR(A230="",B230=""),"",N(Hours_Grid!T9))</f>
        <v/>
      </c>
      <c r="F230" s="6" t="str">
        <f t="shared" si="1"/>
        <v/>
      </c>
    </row>
    <row r="231" ht="15.75" customHeight="1">
      <c r="A231" s="6" t="str">
        <f>Hours_Grid!A9</f>
        <v/>
      </c>
      <c r="B231" s="6" t="str">
        <f>Hours_Grid!U1</f>
        <v/>
      </c>
      <c r="C231" s="6" t="str">
        <f>IF(A231="","",IFERROR(VLOOKUP(A231,Timeline_Resource!$A:$L,12,FALSE),"MISSING"))</f>
        <v/>
      </c>
      <c r="D231" s="6" t="str">
        <f>IF(B231="","",IFERROR(VLOOKUP(B231,Timeline_Period!$A:$I,9,FALSE),"MISSING"))</f>
        <v/>
      </c>
      <c r="E231" s="6" t="str">
        <f>IF(OR(A231="",B231=""),"",N(Hours_Grid!U9))</f>
        <v/>
      </c>
      <c r="F231" s="6" t="str">
        <f t="shared" si="1"/>
        <v/>
      </c>
    </row>
    <row r="232" ht="15.75" customHeight="1">
      <c r="A232" s="6" t="str">
        <f>Hours_Grid!A9</f>
        <v/>
      </c>
      <c r="B232" s="6" t="str">
        <f>Hours_Grid!V1</f>
        <v/>
      </c>
      <c r="C232" s="6" t="str">
        <f>IF(A232="","",IFERROR(VLOOKUP(A232,Timeline_Resource!$A:$L,12,FALSE),"MISSING"))</f>
        <v/>
      </c>
      <c r="D232" s="6" t="str">
        <f>IF(B232="","",IFERROR(VLOOKUP(B232,Timeline_Period!$A:$I,9,FALSE),"MISSING"))</f>
        <v/>
      </c>
      <c r="E232" s="6" t="str">
        <f>IF(OR(A232="",B232=""),"",N(Hours_Grid!V9))</f>
        <v/>
      </c>
      <c r="F232" s="6" t="str">
        <f t="shared" si="1"/>
        <v/>
      </c>
    </row>
    <row r="233" ht="15.75" customHeight="1">
      <c r="A233" s="6" t="str">
        <f>Hours_Grid!A9</f>
        <v/>
      </c>
      <c r="B233" s="6" t="str">
        <f>Hours_Grid!W1</f>
        <v/>
      </c>
      <c r="C233" s="6" t="str">
        <f>IF(A233="","",IFERROR(VLOOKUP(A233,Timeline_Resource!$A:$L,12,FALSE),"MISSING"))</f>
        <v/>
      </c>
      <c r="D233" s="6" t="str">
        <f>IF(B233="","",IFERROR(VLOOKUP(B233,Timeline_Period!$A:$I,9,FALSE),"MISSING"))</f>
        <v/>
      </c>
      <c r="E233" s="6" t="str">
        <f>IF(OR(A233="",B233=""),"",N(Hours_Grid!W9))</f>
        <v/>
      </c>
      <c r="F233" s="6" t="str">
        <f t="shared" si="1"/>
        <v/>
      </c>
    </row>
    <row r="234" ht="15.75" customHeight="1">
      <c r="A234" s="6" t="str">
        <f>Hours_Grid!A9</f>
        <v/>
      </c>
      <c r="B234" s="6" t="str">
        <f>Hours_Grid!X1</f>
        <v/>
      </c>
      <c r="C234" s="6" t="str">
        <f>IF(A234="","",IFERROR(VLOOKUP(A234,Timeline_Resource!$A:$L,12,FALSE),"MISSING"))</f>
        <v/>
      </c>
      <c r="D234" s="6" t="str">
        <f>IF(B234="","",IFERROR(VLOOKUP(B234,Timeline_Period!$A:$I,9,FALSE),"MISSING"))</f>
        <v/>
      </c>
      <c r="E234" s="6" t="str">
        <f>IF(OR(A234="",B234=""),"",N(Hours_Grid!X9))</f>
        <v/>
      </c>
      <c r="F234" s="6" t="str">
        <f t="shared" si="1"/>
        <v/>
      </c>
    </row>
    <row r="235" ht="15.75" customHeight="1">
      <c r="A235" s="6" t="str">
        <f>Hours_Grid!A9</f>
        <v/>
      </c>
      <c r="B235" s="6" t="str">
        <f>Hours_Grid!Y1</f>
        <v/>
      </c>
      <c r="C235" s="6" t="str">
        <f>IF(A235="","",IFERROR(VLOOKUP(A235,Timeline_Resource!$A:$L,12,FALSE),"MISSING"))</f>
        <v/>
      </c>
      <c r="D235" s="6" t="str">
        <f>IF(B235="","",IFERROR(VLOOKUP(B235,Timeline_Period!$A:$I,9,FALSE),"MISSING"))</f>
        <v/>
      </c>
      <c r="E235" s="6" t="str">
        <f>IF(OR(A235="",B235=""),"",N(Hours_Grid!Y9))</f>
        <v/>
      </c>
      <c r="F235" s="6" t="str">
        <f t="shared" si="1"/>
        <v/>
      </c>
    </row>
    <row r="236" ht="15.75" customHeight="1">
      <c r="A236" s="6" t="str">
        <f>Hours_Grid!A9</f>
        <v/>
      </c>
      <c r="B236" s="6" t="str">
        <f>Hours_Grid!Z1</f>
        <v/>
      </c>
      <c r="C236" s="6" t="str">
        <f>IF(A236="","",IFERROR(VLOOKUP(A236,Timeline_Resource!$A:$L,12,FALSE),"MISSING"))</f>
        <v/>
      </c>
      <c r="D236" s="6" t="str">
        <f>IF(B236="","",IFERROR(VLOOKUP(B236,Timeline_Period!$A:$I,9,FALSE),"MISSING"))</f>
        <v/>
      </c>
      <c r="E236" s="6" t="str">
        <f>IF(OR(A236="",B236=""),"",N(Hours_Grid!Z9))</f>
        <v/>
      </c>
      <c r="F236" s="6" t="str">
        <f t="shared" si="1"/>
        <v/>
      </c>
    </row>
    <row r="237" ht="15.75" customHeight="1">
      <c r="A237" s="6" t="str">
        <f>Hours_Grid!A9</f>
        <v/>
      </c>
      <c r="B237" s="6" t="str">
        <f>Hours_Grid!AA1</f>
        <v/>
      </c>
      <c r="C237" s="6" t="str">
        <f>IF(A237="","",IFERROR(VLOOKUP(A237,Timeline_Resource!$A:$L,12,FALSE),"MISSING"))</f>
        <v/>
      </c>
      <c r="D237" s="6" t="str">
        <f>IF(B237="","",IFERROR(VLOOKUP(B237,Timeline_Period!$A:$I,9,FALSE),"MISSING"))</f>
        <v/>
      </c>
      <c r="E237" s="6" t="str">
        <f>IF(OR(A237="",B237=""),"",N(Hours_Grid!AA9))</f>
        <v/>
      </c>
      <c r="F237" s="6" t="str">
        <f t="shared" si="1"/>
        <v/>
      </c>
    </row>
    <row r="238" ht="15.75" customHeight="1">
      <c r="A238" s="6" t="str">
        <f>Hours_Grid!A9</f>
        <v/>
      </c>
      <c r="B238" s="6" t="str">
        <f>Hours_Grid!AB1</f>
        <v/>
      </c>
      <c r="C238" s="6" t="str">
        <f>IF(A238="","",IFERROR(VLOOKUP(A238,Timeline_Resource!$A:$L,12,FALSE),"MISSING"))</f>
        <v/>
      </c>
      <c r="D238" s="6" t="str">
        <f>IF(B238="","",IFERROR(VLOOKUP(B238,Timeline_Period!$A:$I,9,FALSE),"MISSING"))</f>
        <v/>
      </c>
      <c r="E238" s="6" t="str">
        <f>IF(OR(A238="",B238=""),"",N(Hours_Grid!AB9))</f>
        <v/>
      </c>
      <c r="F238" s="6" t="str">
        <f t="shared" si="1"/>
        <v/>
      </c>
    </row>
    <row r="239" ht="15.75" customHeight="1">
      <c r="A239" s="6" t="str">
        <f>Hours_Grid!A9</f>
        <v/>
      </c>
      <c r="B239" s="6" t="str">
        <f>Hours_Grid!AC1</f>
        <v/>
      </c>
      <c r="C239" s="6" t="str">
        <f>IF(A239="","",IFERROR(VLOOKUP(A239,Timeline_Resource!$A:$L,12,FALSE),"MISSING"))</f>
        <v/>
      </c>
      <c r="D239" s="6" t="str">
        <f>IF(B239="","",IFERROR(VLOOKUP(B239,Timeline_Period!$A:$I,9,FALSE),"MISSING"))</f>
        <v/>
      </c>
      <c r="E239" s="6" t="str">
        <f>IF(OR(A239="",B239=""),"",N(Hours_Grid!AC9))</f>
        <v/>
      </c>
      <c r="F239" s="6" t="str">
        <f t="shared" si="1"/>
        <v/>
      </c>
    </row>
    <row r="240" ht="15.75" customHeight="1">
      <c r="A240" s="6" t="str">
        <f>Hours_Grid!A9</f>
        <v/>
      </c>
      <c r="B240" s="6" t="str">
        <f>Hours_Grid!AD1</f>
        <v/>
      </c>
      <c r="C240" s="6" t="str">
        <f>IF(A240="","",IFERROR(VLOOKUP(A240,Timeline_Resource!$A:$L,12,FALSE),"MISSING"))</f>
        <v/>
      </c>
      <c r="D240" s="6" t="str">
        <f>IF(B240="","",IFERROR(VLOOKUP(B240,Timeline_Period!$A:$I,9,FALSE),"MISSING"))</f>
        <v/>
      </c>
      <c r="E240" s="6" t="str">
        <f>IF(OR(A240="",B240=""),"",N(Hours_Grid!AD9))</f>
        <v/>
      </c>
      <c r="F240" s="6" t="str">
        <f t="shared" si="1"/>
        <v/>
      </c>
    </row>
    <row r="241" ht="15.75" customHeight="1">
      <c r="A241" s="6" t="str">
        <f>Hours_Grid!A9</f>
        <v/>
      </c>
      <c r="B241" s="6" t="str">
        <f>Hours_Grid!AE1</f>
        <v/>
      </c>
      <c r="C241" s="6" t="str">
        <f>IF(A241="","",IFERROR(VLOOKUP(A241,Timeline_Resource!$A:$L,12,FALSE),"MISSING"))</f>
        <v/>
      </c>
      <c r="D241" s="6" t="str">
        <f>IF(B241="","",IFERROR(VLOOKUP(B241,Timeline_Period!$A:$I,9,FALSE),"MISSING"))</f>
        <v/>
      </c>
      <c r="E241" s="6" t="str">
        <f>IF(OR(A241="",B241=""),"",N(Hours_Grid!AE9))</f>
        <v/>
      </c>
      <c r="F241" s="6" t="str">
        <f t="shared" si="1"/>
        <v/>
      </c>
    </row>
    <row r="242" ht="15.75" customHeight="1">
      <c r="A242" s="6" t="str">
        <f>Hours_Grid!A10</f>
        <v/>
      </c>
      <c r="B242" s="6" t="str">
        <f>Hours_Grid!B1</f>
        <v>EST1|P1</v>
      </c>
      <c r="C242" s="6" t="str">
        <f>IF(A242="","",IFERROR(VLOOKUP(A242,Timeline_Resource!$A:$L,12,FALSE),"MISSING"))</f>
        <v/>
      </c>
      <c r="D242" s="6" t="str">
        <f>IF(B242="","",IFERROR(VLOOKUP(B242,Timeline_Period!$A:$I,9,FALSE),"MISSING"))</f>
        <v/>
      </c>
      <c r="E242" s="6" t="str">
        <f>IF(OR(A242="",B242=""),"",N(Hours_Grid!B10))</f>
        <v/>
      </c>
      <c r="F242" s="6" t="str">
        <f t="shared" si="1"/>
        <v/>
      </c>
    </row>
    <row r="243" ht="15.75" customHeight="1">
      <c r="A243" s="6" t="str">
        <f>Hours_Grid!A10</f>
        <v/>
      </c>
      <c r="B243" s="6" t="str">
        <f>Hours_Grid!C1</f>
        <v>EST1|P2</v>
      </c>
      <c r="C243" s="6" t="str">
        <f>IF(A243="","",IFERROR(VLOOKUP(A243,Timeline_Resource!$A:$L,12,FALSE),"MISSING"))</f>
        <v/>
      </c>
      <c r="D243" s="6" t="str">
        <f>IF(B243="","",IFERROR(VLOOKUP(B243,Timeline_Period!$A:$I,9,FALSE),"MISSING"))</f>
        <v/>
      </c>
      <c r="E243" s="6" t="str">
        <f>IF(OR(A243="",B243=""),"",N(Hours_Grid!C10))</f>
        <v/>
      </c>
      <c r="F243" s="6" t="str">
        <f t="shared" si="1"/>
        <v/>
      </c>
    </row>
    <row r="244" ht="15.75" customHeight="1">
      <c r="A244" s="6" t="str">
        <f>Hours_Grid!A10</f>
        <v/>
      </c>
      <c r="B244" s="6" t="str">
        <f>Hours_Grid!D1</f>
        <v>EST1|P3</v>
      </c>
      <c r="C244" s="6" t="str">
        <f>IF(A244="","",IFERROR(VLOOKUP(A244,Timeline_Resource!$A:$L,12,FALSE),"MISSING"))</f>
        <v/>
      </c>
      <c r="D244" s="6" t="str">
        <f>IF(B244="","",IFERROR(VLOOKUP(B244,Timeline_Period!$A:$I,9,FALSE),"MISSING"))</f>
        <v/>
      </c>
      <c r="E244" s="6" t="str">
        <f>IF(OR(A244="",B244=""),"",N(Hours_Grid!D10))</f>
        <v/>
      </c>
      <c r="F244" s="6" t="str">
        <f t="shared" si="1"/>
        <v/>
      </c>
    </row>
    <row r="245" ht="15.75" customHeight="1">
      <c r="A245" s="6" t="str">
        <f>Hours_Grid!A10</f>
        <v/>
      </c>
      <c r="B245" s="6" t="str">
        <f>Hours_Grid!E1</f>
        <v/>
      </c>
      <c r="C245" s="6" t="str">
        <f>IF(A245="","",IFERROR(VLOOKUP(A245,Timeline_Resource!$A:$L,12,FALSE),"MISSING"))</f>
        <v/>
      </c>
      <c r="D245" s="6" t="str">
        <f>IF(B245="","",IFERROR(VLOOKUP(B245,Timeline_Period!$A:$I,9,FALSE),"MISSING"))</f>
        <v/>
      </c>
      <c r="E245" s="6" t="str">
        <f>IF(OR(A245="",B245=""),"",N(Hours_Grid!E10))</f>
        <v/>
      </c>
      <c r="F245" s="6" t="str">
        <f t="shared" si="1"/>
        <v/>
      </c>
    </row>
    <row r="246" ht="15.75" customHeight="1">
      <c r="A246" s="6" t="str">
        <f>Hours_Grid!A10</f>
        <v/>
      </c>
      <c r="B246" s="6" t="str">
        <f>Hours_Grid!F1</f>
        <v/>
      </c>
      <c r="C246" s="6" t="str">
        <f>IF(A246="","",IFERROR(VLOOKUP(A246,Timeline_Resource!$A:$L,12,FALSE),"MISSING"))</f>
        <v/>
      </c>
      <c r="D246" s="6" t="str">
        <f>IF(B246="","",IFERROR(VLOOKUP(B246,Timeline_Period!$A:$I,9,FALSE),"MISSING"))</f>
        <v/>
      </c>
      <c r="E246" s="6" t="str">
        <f>IF(OR(A246="",B246=""),"",N(Hours_Grid!F10))</f>
        <v/>
      </c>
      <c r="F246" s="6" t="str">
        <f t="shared" si="1"/>
        <v/>
      </c>
    </row>
    <row r="247" ht="15.75" customHeight="1">
      <c r="A247" s="6" t="str">
        <f>Hours_Grid!A10</f>
        <v/>
      </c>
      <c r="B247" s="6" t="str">
        <f>Hours_Grid!G1</f>
        <v/>
      </c>
      <c r="C247" s="6" t="str">
        <f>IF(A247="","",IFERROR(VLOOKUP(A247,Timeline_Resource!$A:$L,12,FALSE),"MISSING"))</f>
        <v/>
      </c>
      <c r="D247" s="6" t="str">
        <f>IF(B247="","",IFERROR(VLOOKUP(B247,Timeline_Period!$A:$I,9,FALSE),"MISSING"))</f>
        <v/>
      </c>
      <c r="E247" s="6" t="str">
        <f>IF(OR(A247="",B247=""),"",N(Hours_Grid!G10))</f>
        <v/>
      </c>
      <c r="F247" s="6" t="str">
        <f t="shared" si="1"/>
        <v/>
      </c>
    </row>
    <row r="248" ht="15.75" customHeight="1">
      <c r="A248" s="6" t="str">
        <f>Hours_Grid!A10</f>
        <v/>
      </c>
      <c r="B248" s="6" t="str">
        <f>Hours_Grid!H1</f>
        <v/>
      </c>
      <c r="C248" s="6" t="str">
        <f>IF(A248="","",IFERROR(VLOOKUP(A248,Timeline_Resource!$A:$L,12,FALSE),"MISSING"))</f>
        <v/>
      </c>
      <c r="D248" s="6" t="str">
        <f>IF(B248="","",IFERROR(VLOOKUP(B248,Timeline_Period!$A:$I,9,FALSE),"MISSING"))</f>
        <v/>
      </c>
      <c r="E248" s="6" t="str">
        <f>IF(OR(A248="",B248=""),"",N(Hours_Grid!H10))</f>
        <v/>
      </c>
      <c r="F248" s="6" t="str">
        <f t="shared" si="1"/>
        <v/>
      </c>
    </row>
    <row r="249" ht="15.75" customHeight="1">
      <c r="A249" s="6" t="str">
        <f>Hours_Grid!A10</f>
        <v/>
      </c>
      <c r="B249" s="6" t="str">
        <f>Hours_Grid!I1</f>
        <v/>
      </c>
      <c r="C249" s="6" t="str">
        <f>IF(A249="","",IFERROR(VLOOKUP(A249,Timeline_Resource!$A:$L,12,FALSE),"MISSING"))</f>
        <v/>
      </c>
      <c r="D249" s="6" t="str">
        <f>IF(B249="","",IFERROR(VLOOKUP(B249,Timeline_Period!$A:$I,9,FALSE),"MISSING"))</f>
        <v/>
      </c>
      <c r="E249" s="6" t="str">
        <f>IF(OR(A249="",B249=""),"",N(Hours_Grid!I10))</f>
        <v/>
      </c>
      <c r="F249" s="6" t="str">
        <f t="shared" si="1"/>
        <v/>
      </c>
    </row>
    <row r="250" ht="15.75" customHeight="1">
      <c r="A250" s="6" t="str">
        <f>Hours_Grid!A10</f>
        <v/>
      </c>
      <c r="B250" s="6" t="str">
        <f>Hours_Grid!J1</f>
        <v/>
      </c>
      <c r="C250" s="6" t="str">
        <f>IF(A250="","",IFERROR(VLOOKUP(A250,Timeline_Resource!$A:$L,12,FALSE),"MISSING"))</f>
        <v/>
      </c>
      <c r="D250" s="6" t="str">
        <f>IF(B250="","",IFERROR(VLOOKUP(B250,Timeline_Period!$A:$I,9,FALSE),"MISSING"))</f>
        <v/>
      </c>
      <c r="E250" s="6" t="str">
        <f>IF(OR(A250="",B250=""),"",N(Hours_Grid!J10))</f>
        <v/>
      </c>
      <c r="F250" s="6" t="str">
        <f t="shared" si="1"/>
        <v/>
      </c>
    </row>
    <row r="251" ht="15.75" customHeight="1">
      <c r="A251" s="6" t="str">
        <f>Hours_Grid!A10</f>
        <v/>
      </c>
      <c r="B251" s="6" t="str">
        <f>Hours_Grid!K1</f>
        <v/>
      </c>
      <c r="C251" s="6" t="str">
        <f>IF(A251="","",IFERROR(VLOOKUP(A251,Timeline_Resource!$A:$L,12,FALSE),"MISSING"))</f>
        <v/>
      </c>
      <c r="D251" s="6" t="str">
        <f>IF(B251="","",IFERROR(VLOOKUP(B251,Timeline_Period!$A:$I,9,FALSE),"MISSING"))</f>
        <v/>
      </c>
      <c r="E251" s="6" t="str">
        <f>IF(OR(A251="",B251=""),"",N(Hours_Grid!K10))</f>
        <v/>
      </c>
      <c r="F251" s="6" t="str">
        <f t="shared" si="1"/>
        <v/>
      </c>
    </row>
    <row r="252" ht="15.75" customHeight="1">
      <c r="A252" s="6" t="str">
        <f>Hours_Grid!A10</f>
        <v/>
      </c>
      <c r="B252" s="6" t="str">
        <f>Hours_Grid!L1</f>
        <v/>
      </c>
      <c r="C252" s="6" t="str">
        <f>IF(A252="","",IFERROR(VLOOKUP(A252,Timeline_Resource!$A:$L,12,FALSE),"MISSING"))</f>
        <v/>
      </c>
      <c r="D252" s="6" t="str">
        <f>IF(B252="","",IFERROR(VLOOKUP(B252,Timeline_Period!$A:$I,9,FALSE),"MISSING"))</f>
        <v/>
      </c>
      <c r="E252" s="6" t="str">
        <f>IF(OR(A252="",B252=""),"",N(Hours_Grid!L10))</f>
        <v/>
      </c>
      <c r="F252" s="6" t="str">
        <f t="shared" si="1"/>
        <v/>
      </c>
    </row>
    <row r="253" ht="15.75" customHeight="1">
      <c r="A253" s="6" t="str">
        <f>Hours_Grid!A10</f>
        <v/>
      </c>
      <c r="B253" s="6" t="str">
        <f>Hours_Grid!M1</f>
        <v/>
      </c>
      <c r="C253" s="6" t="str">
        <f>IF(A253="","",IFERROR(VLOOKUP(A253,Timeline_Resource!$A:$L,12,FALSE),"MISSING"))</f>
        <v/>
      </c>
      <c r="D253" s="6" t="str">
        <f>IF(B253="","",IFERROR(VLOOKUP(B253,Timeline_Period!$A:$I,9,FALSE),"MISSING"))</f>
        <v/>
      </c>
      <c r="E253" s="6" t="str">
        <f>IF(OR(A253="",B253=""),"",N(Hours_Grid!M10))</f>
        <v/>
      </c>
      <c r="F253" s="6" t="str">
        <f t="shared" si="1"/>
        <v/>
      </c>
    </row>
    <row r="254" ht="15.75" customHeight="1">
      <c r="A254" s="6" t="str">
        <f>Hours_Grid!A10</f>
        <v/>
      </c>
      <c r="B254" s="6" t="str">
        <f>Hours_Grid!N1</f>
        <v/>
      </c>
      <c r="C254" s="6" t="str">
        <f>IF(A254="","",IFERROR(VLOOKUP(A254,Timeline_Resource!$A:$L,12,FALSE),"MISSING"))</f>
        <v/>
      </c>
      <c r="D254" s="6" t="str">
        <f>IF(B254="","",IFERROR(VLOOKUP(B254,Timeline_Period!$A:$I,9,FALSE),"MISSING"))</f>
        <v/>
      </c>
      <c r="E254" s="6" t="str">
        <f>IF(OR(A254="",B254=""),"",N(Hours_Grid!N10))</f>
        <v/>
      </c>
      <c r="F254" s="6" t="str">
        <f t="shared" si="1"/>
        <v/>
      </c>
    </row>
    <row r="255" ht="15.75" customHeight="1">
      <c r="A255" s="6" t="str">
        <f>Hours_Grid!A10</f>
        <v/>
      </c>
      <c r="B255" s="6" t="str">
        <f>Hours_Grid!O1</f>
        <v/>
      </c>
      <c r="C255" s="6" t="str">
        <f>IF(A255="","",IFERROR(VLOOKUP(A255,Timeline_Resource!$A:$L,12,FALSE),"MISSING"))</f>
        <v/>
      </c>
      <c r="D255" s="6" t="str">
        <f>IF(B255="","",IFERROR(VLOOKUP(B255,Timeline_Period!$A:$I,9,FALSE),"MISSING"))</f>
        <v/>
      </c>
      <c r="E255" s="6" t="str">
        <f>IF(OR(A255="",B255=""),"",N(Hours_Grid!O10))</f>
        <v/>
      </c>
      <c r="F255" s="6" t="str">
        <f t="shared" si="1"/>
        <v/>
      </c>
    </row>
    <row r="256" ht="15.75" customHeight="1">
      <c r="A256" s="6" t="str">
        <f>Hours_Grid!A10</f>
        <v/>
      </c>
      <c r="B256" s="6" t="str">
        <f>Hours_Grid!P1</f>
        <v/>
      </c>
      <c r="C256" s="6" t="str">
        <f>IF(A256="","",IFERROR(VLOOKUP(A256,Timeline_Resource!$A:$L,12,FALSE),"MISSING"))</f>
        <v/>
      </c>
      <c r="D256" s="6" t="str">
        <f>IF(B256="","",IFERROR(VLOOKUP(B256,Timeline_Period!$A:$I,9,FALSE),"MISSING"))</f>
        <v/>
      </c>
      <c r="E256" s="6" t="str">
        <f>IF(OR(A256="",B256=""),"",N(Hours_Grid!P10))</f>
        <v/>
      </c>
      <c r="F256" s="6" t="str">
        <f t="shared" si="1"/>
        <v/>
      </c>
    </row>
    <row r="257" ht="15.75" customHeight="1">
      <c r="A257" s="6" t="str">
        <f>Hours_Grid!A10</f>
        <v/>
      </c>
      <c r="B257" s="6" t="str">
        <f>Hours_Grid!Q1</f>
        <v/>
      </c>
      <c r="C257" s="6" t="str">
        <f>IF(A257="","",IFERROR(VLOOKUP(A257,Timeline_Resource!$A:$L,12,FALSE),"MISSING"))</f>
        <v/>
      </c>
      <c r="D257" s="6" t="str">
        <f>IF(B257="","",IFERROR(VLOOKUP(B257,Timeline_Period!$A:$I,9,FALSE),"MISSING"))</f>
        <v/>
      </c>
      <c r="E257" s="6" t="str">
        <f>IF(OR(A257="",B257=""),"",N(Hours_Grid!Q10))</f>
        <v/>
      </c>
      <c r="F257" s="6" t="str">
        <f t="shared" si="1"/>
        <v/>
      </c>
    </row>
    <row r="258" ht="15.75" customHeight="1">
      <c r="A258" s="6" t="str">
        <f>Hours_Grid!A10</f>
        <v/>
      </c>
      <c r="B258" s="6" t="str">
        <f>Hours_Grid!R1</f>
        <v/>
      </c>
      <c r="C258" s="6" t="str">
        <f>IF(A258="","",IFERROR(VLOOKUP(A258,Timeline_Resource!$A:$L,12,FALSE),"MISSING"))</f>
        <v/>
      </c>
      <c r="D258" s="6" t="str">
        <f>IF(B258="","",IFERROR(VLOOKUP(B258,Timeline_Period!$A:$I,9,FALSE),"MISSING"))</f>
        <v/>
      </c>
      <c r="E258" s="6" t="str">
        <f>IF(OR(A258="",B258=""),"",N(Hours_Grid!R10))</f>
        <v/>
      </c>
      <c r="F258" s="6" t="str">
        <f t="shared" si="1"/>
        <v/>
      </c>
    </row>
    <row r="259" ht="15.75" customHeight="1">
      <c r="A259" s="6" t="str">
        <f>Hours_Grid!A10</f>
        <v/>
      </c>
      <c r="B259" s="6" t="str">
        <f>Hours_Grid!S1</f>
        <v/>
      </c>
      <c r="C259" s="6" t="str">
        <f>IF(A259="","",IFERROR(VLOOKUP(A259,Timeline_Resource!$A:$L,12,FALSE),"MISSING"))</f>
        <v/>
      </c>
      <c r="D259" s="6" t="str">
        <f>IF(B259="","",IFERROR(VLOOKUP(B259,Timeline_Period!$A:$I,9,FALSE),"MISSING"))</f>
        <v/>
      </c>
      <c r="E259" s="6" t="str">
        <f>IF(OR(A259="",B259=""),"",N(Hours_Grid!S10))</f>
        <v/>
      </c>
      <c r="F259" s="6" t="str">
        <f t="shared" si="1"/>
        <v/>
      </c>
    </row>
    <row r="260" ht="15.75" customHeight="1">
      <c r="A260" s="6" t="str">
        <f>Hours_Grid!A10</f>
        <v/>
      </c>
      <c r="B260" s="6" t="str">
        <f>Hours_Grid!T1</f>
        <v/>
      </c>
      <c r="C260" s="6" t="str">
        <f>IF(A260="","",IFERROR(VLOOKUP(A260,Timeline_Resource!$A:$L,12,FALSE),"MISSING"))</f>
        <v/>
      </c>
      <c r="D260" s="6" t="str">
        <f>IF(B260="","",IFERROR(VLOOKUP(B260,Timeline_Period!$A:$I,9,FALSE),"MISSING"))</f>
        <v/>
      </c>
      <c r="E260" s="6" t="str">
        <f>IF(OR(A260="",B260=""),"",N(Hours_Grid!T10))</f>
        <v/>
      </c>
      <c r="F260" s="6" t="str">
        <f t="shared" si="1"/>
        <v/>
      </c>
    </row>
    <row r="261" ht="15.75" customHeight="1">
      <c r="A261" s="6" t="str">
        <f>Hours_Grid!A10</f>
        <v/>
      </c>
      <c r="B261" s="6" t="str">
        <f>Hours_Grid!U1</f>
        <v/>
      </c>
      <c r="C261" s="6" t="str">
        <f>IF(A261="","",IFERROR(VLOOKUP(A261,Timeline_Resource!$A:$L,12,FALSE),"MISSING"))</f>
        <v/>
      </c>
      <c r="D261" s="6" t="str">
        <f>IF(B261="","",IFERROR(VLOOKUP(B261,Timeline_Period!$A:$I,9,FALSE),"MISSING"))</f>
        <v/>
      </c>
      <c r="E261" s="6" t="str">
        <f>IF(OR(A261="",B261=""),"",N(Hours_Grid!U10))</f>
        <v/>
      </c>
      <c r="F261" s="6" t="str">
        <f t="shared" si="1"/>
        <v/>
      </c>
    </row>
    <row r="262" ht="15.75" customHeight="1">
      <c r="A262" s="6" t="str">
        <f>Hours_Grid!A10</f>
        <v/>
      </c>
      <c r="B262" s="6" t="str">
        <f>Hours_Grid!V1</f>
        <v/>
      </c>
      <c r="C262" s="6" t="str">
        <f>IF(A262="","",IFERROR(VLOOKUP(A262,Timeline_Resource!$A:$L,12,FALSE),"MISSING"))</f>
        <v/>
      </c>
      <c r="D262" s="6" t="str">
        <f>IF(B262="","",IFERROR(VLOOKUP(B262,Timeline_Period!$A:$I,9,FALSE),"MISSING"))</f>
        <v/>
      </c>
      <c r="E262" s="6" t="str">
        <f>IF(OR(A262="",B262=""),"",N(Hours_Grid!V10))</f>
        <v/>
      </c>
      <c r="F262" s="6" t="str">
        <f t="shared" si="1"/>
        <v/>
      </c>
    </row>
    <row r="263" ht="15.75" customHeight="1">
      <c r="A263" s="6" t="str">
        <f>Hours_Grid!A10</f>
        <v/>
      </c>
      <c r="B263" s="6" t="str">
        <f>Hours_Grid!W1</f>
        <v/>
      </c>
      <c r="C263" s="6" t="str">
        <f>IF(A263="","",IFERROR(VLOOKUP(A263,Timeline_Resource!$A:$L,12,FALSE),"MISSING"))</f>
        <v/>
      </c>
      <c r="D263" s="6" t="str">
        <f>IF(B263="","",IFERROR(VLOOKUP(B263,Timeline_Period!$A:$I,9,FALSE),"MISSING"))</f>
        <v/>
      </c>
      <c r="E263" s="6" t="str">
        <f>IF(OR(A263="",B263=""),"",N(Hours_Grid!W10))</f>
        <v/>
      </c>
      <c r="F263" s="6" t="str">
        <f t="shared" si="1"/>
        <v/>
      </c>
    </row>
    <row r="264" ht="15.75" customHeight="1">
      <c r="A264" s="6" t="str">
        <f>Hours_Grid!A10</f>
        <v/>
      </c>
      <c r="B264" s="6" t="str">
        <f>Hours_Grid!X1</f>
        <v/>
      </c>
      <c r="C264" s="6" t="str">
        <f>IF(A264="","",IFERROR(VLOOKUP(A264,Timeline_Resource!$A:$L,12,FALSE),"MISSING"))</f>
        <v/>
      </c>
      <c r="D264" s="6" t="str">
        <f>IF(B264="","",IFERROR(VLOOKUP(B264,Timeline_Period!$A:$I,9,FALSE),"MISSING"))</f>
        <v/>
      </c>
      <c r="E264" s="6" t="str">
        <f>IF(OR(A264="",B264=""),"",N(Hours_Grid!X10))</f>
        <v/>
      </c>
      <c r="F264" s="6" t="str">
        <f t="shared" si="1"/>
        <v/>
      </c>
    </row>
    <row r="265" ht="15.75" customHeight="1">
      <c r="A265" s="6" t="str">
        <f>Hours_Grid!A10</f>
        <v/>
      </c>
      <c r="B265" s="6" t="str">
        <f>Hours_Grid!Y1</f>
        <v/>
      </c>
      <c r="C265" s="6" t="str">
        <f>IF(A265="","",IFERROR(VLOOKUP(A265,Timeline_Resource!$A:$L,12,FALSE),"MISSING"))</f>
        <v/>
      </c>
      <c r="D265" s="6" t="str">
        <f>IF(B265="","",IFERROR(VLOOKUP(B265,Timeline_Period!$A:$I,9,FALSE),"MISSING"))</f>
        <v/>
      </c>
      <c r="E265" s="6" t="str">
        <f>IF(OR(A265="",B265=""),"",N(Hours_Grid!Y10))</f>
        <v/>
      </c>
      <c r="F265" s="6" t="str">
        <f t="shared" si="1"/>
        <v/>
      </c>
    </row>
    <row r="266" ht="15.75" customHeight="1">
      <c r="A266" s="6" t="str">
        <f>Hours_Grid!A10</f>
        <v/>
      </c>
      <c r="B266" s="6" t="str">
        <f>Hours_Grid!Z1</f>
        <v/>
      </c>
      <c r="C266" s="6" t="str">
        <f>IF(A266="","",IFERROR(VLOOKUP(A266,Timeline_Resource!$A:$L,12,FALSE),"MISSING"))</f>
        <v/>
      </c>
      <c r="D266" s="6" t="str">
        <f>IF(B266="","",IFERROR(VLOOKUP(B266,Timeline_Period!$A:$I,9,FALSE),"MISSING"))</f>
        <v/>
      </c>
      <c r="E266" s="6" t="str">
        <f>IF(OR(A266="",B266=""),"",N(Hours_Grid!Z10))</f>
        <v/>
      </c>
      <c r="F266" s="6" t="str">
        <f t="shared" si="1"/>
        <v/>
      </c>
    </row>
    <row r="267" ht="15.75" customHeight="1">
      <c r="A267" s="6" t="str">
        <f>Hours_Grid!A10</f>
        <v/>
      </c>
      <c r="B267" s="6" t="str">
        <f>Hours_Grid!AA1</f>
        <v/>
      </c>
      <c r="C267" s="6" t="str">
        <f>IF(A267="","",IFERROR(VLOOKUP(A267,Timeline_Resource!$A:$L,12,FALSE),"MISSING"))</f>
        <v/>
      </c>
      <c r="D267" s="6" t="str">
        <f>IF(B267="","",IFERROR(VLOOKUP(B267,Timeline_Period!$A:$I,9,FALSE),"MISSING"))</f>
        <v/>
      </c>
      <c r="E267" s="6" t="str">
        <f>IF(OR(A267="",B267=""),"",N(Hours_Grid!AA10))</f>
        <v/>
      </c>
      <c r="F267" s="6" t="str">
        <f t="shared" si="1"/>
        <v/>
      </c>
    </row>
    <row r="268" ht="15.75" customHeight="1">
      <c r="A268" s="6" t="str">
        <f>Hours_Grid!A10</f>
        <v/>
      </c>
      <c r="B268" s="6" t="str">
        <f>Hours_Grid!AB1</f>
        <v/>
      </c>
      <c r="C268" s="6" t="str">
        <f>IF(A268="","",IFERROR(VLOOKUP(A268,Timeline_Resource!$A:$L,12,FALSE),"MISSING"))</f>
        <v/>
      </c>
      <c r="D268" s="6" t="str">
        <f>IF(B268="","",IFERROR(VLOOKUP(B268,Timeline_Period!$A:$I,9,FALSE),"MISSING"))</f>
        <v/>
      </c>
      <c r="E268" s="6" t="str">
        <f>IF(OR(A268="",B268=""),"",N(Hours_Grid!AB10))</f>
        <v/>
      </c>
      <c r="F268" s="6" t="str">
        <f t="shared" si="1"/>
        <v/>
      </c>
    </row>
    <row r="269" ht="15.75" customHeight="1">
      <c r="A269" s="6" t="str">
        <f>Hours_Grid!A10</f>
        <v/>
      </c>
      <c r="B269" s="6" t="str">
        <f>Hours_Grid!AC1</f>
        <v/>
      </c>
      <c r="C269" s="6" t="str">
        <f>IF(A269="","",IFERROR(VLOOKUP(A269,Timeline_Resource!$A:$L,12,FALSE),"MISSING"))</f>
        <v/>
      </c>
      <c r="D269" s="6" t="str">
        <f>IF(B269="","",IFERROR(VLOOKUP(B269,Timeline_Period!$A:$I,9,FALSE),"MISSING"))</f>
        <v/>
      </c>
      <c r="E269" s="6" t="str">
        <f>IF(OR(A269="",B269=""),"",N(Hours_Grid!AC10))</f>
        <v/>
      </c>
      <c r="F269" s="6" t="str">
        <f t="shared" si="1"/>
        <v/>
      </c>
    </row>
    <row r="270" ht="15.75" customHeight="1">
      <c r="A270" s="6" t="str">
        <f>Hours_Grid!A10</f>
        <v/>
      </c>
      <c r="B270" s="6" t="str">
        <f>Hours_Grid!AD1</f>
        <v/>
      </c>
      <c r="C270" s="6" t="str">
        <f>IF(A270="","",IFERROR(VLOOKUP(A270,Timeline_Resource!$A:$L,12,FALSE),"MISSING"))</f>
        <v/>
      </c>
      <c r="D270" s="6" t="str">
        <f>IF(B270="","",IFERROR(VLOOKUP(B270,Timeline_Period!$A:$I,9,FALSE),"MISSING"))</f>
        <v/>
      </c>
      <c r="E270" s="6" t="str">
        <f>IF(OR(A270="",B270=""),"",N(Hours_Grid!AD10))</f>
        <v/>
      </c>
      <c r="F270" s="6" t="str">
        <f t="shared" si="1"/>
        <v/>
      </c>
    </row>
    <row r="271" ht="15.75" customHeight="1">
      <c r="A271" s="6" t="str">
        <f>Hours_Grid!A10</f>
        <v/>
      </c>
      <c r="B271" s="6" t="str">
        <f>Hours_Grid!AE1</f>
        <v/>
      </c>
      <c r="C271" s="6" t="str">
        <f>IF(A271="","",IFERROR(VLOOKUP(A271,Timeline_Resource!$A:$L,12,FALSE),"MISSING"))</f>
        <v/>
      </c>
      <c r="D271" s="6" t="str">
        <f>IF(B271="","",IFERROR(VLOOKUP(B271,Timeline_Period!$A:$I,9,FALSE),"MISSING"))</f>
        <v/>
      </c>
      <c r="E271" s="6" t="str">
        <f>IF(OR(A271="",B271=""),"",N(Hours_Grid!AE10))</f>
        <v/>
      </c>
      <c r="F271" s="6" t="str">
        <f t="shared" si="1"/>
        <v/>
      </c>
    </row>
    <row r="272" ht="15.75" customHeight="1">
      <c r="A272" s="6" t="str">
        <f>Hours_Grid!A11</f>
        <v/>
      </c>
      <c r="B272" s="6" t="str">
        <f>Hours_Grid!B1</f>
        <v>EST1|P1</v>
      </c>
      <c r="C272" s="6" t="str">
        <f>IF(A272="","",IFERROR(VLOOKUP(A272,Timeline_Resource!$A:$L,12,FALSE),"MISSING"))</f>
        <v/>
      </c>
      <c r="D272" s="6" t="str">
        <f>IF(B272="","",IFERROR(VLOOKUP(B272,Timeline_Period!$A:$I,9,FALSE),"MISSING"))</f>
        <v/>
      </c>
      <c r="E272" s="6" t="str">
        <f>IF(OR(A272="",B272=""),"",N(Hours_Grid!B11))</f>
        <v/>
      </c>
      <c r="F272" s="6" t="str">
        <f t="shared" si="1"/>
        <v/>
      </c>
    </row>
    <row r="273" ht="15.75" customHeight="1">
      <c r="A273" s="6" t="str">
        <f>Hours_Grid!A11</f>
        <v/>
      </c>
      <c r="B273" s="6" t="str">
        <f>Hours_Grid!C1</f>
        <v>EST1|P2</v>
      </c>
      <c r="C273" s="6" t="str">
        <f>IF(A273="","",IFERROR(VLOOKUP(A273,Timeline_Resource!$A:$L,12,FALSE),"MISSING"))</f>
        <v/>
      </c>
      <c r="D273" s="6" t="str">
        <f>IF(B273="","",IFERROR(VLOOKUP(B273,Timeline_Period!$A:$I,9,FALSE),"MISSING"))</f>
        <v/>
      </c>
      <c r="E273" s="6" t="str">
        <f>IF(OR(A273="",B273=""),"",N(Hours_Grid!C11))</f>
        <v/>
      </c>
      <c r="F273" s="6" t="str">
        <f t="shared" si="1"/>
        <v/>
      </c>
    </row>
    <row r="274" ht="15.75" customHeight="1">
      <c r="A274" s="6" t="str">
        <f>Hours_Grid!A11</f>
        <v/>
      </c>
      <c r="B274" s="6" t="str">
        <f>Hours_Grid!D1</f>
        <v>EST1|P3</v>
      </c>
      <c r="C274" s="6" t="str">
        <f>IF(A274="","",IFERROR(VLOOKUP(A274,Timeline_Resource!$A:$L,12,FALSE),"MISSING"))</f>
        <v/>
      </c>
      <c r="D274" s="6" t="str">
        <f>IF(B274="","",IFERROR(VLOOKUP(B274,Timeline_Period!$A:$I,9,FALSE),"MISSING"))</f>
        <v/>
      </c>
      <c r="E274" s="6" t="str">
        <f>IF(OR(A274="",B274=""),"",N(Hours_Grid!D11))</f>
        <v/>
      </c>
      <c r="F274" s="6" t="str">
        <f t="shared" si="1"/>
        <v/>
      </c>
    </row>
    <row r="275" ht="15.75" customHeight="1">
      <c r="A275" s="6" t="str">
        <f>Hours_Grid!A11</f>
        <v/>
      </c>
      <c r="B275" s="6" t="str">
        <f>Hours_Grid!E1</f>
        <v/>
      </c>
      <c r="C275" s="6" t="str">
        <f>IF(A275="","",IFERROR(VLOOKUP(A275,Timeline_Resource!$A:$L,12,FALSE),"MISSING"))</f>
        <v/>
      </c>
      <c r="D275" s="6" t="str">
        <f>IF(B275="","",IFERROR(VLOOKUP(B275,Timeline_Period!$A:$I,9,FALSE),"MISSING"))</f>
        <v/>
      </c>
      <c r="E275" s="6" t="str">
        <f>IF(OR(A275="",B275=""),"",N(Hours_Grid!E11))</f>
        <v/>
      </c>
      <c r="F275" s="6" t="str">
        <f t="shared" si="1"/>
        <v/>
      </c>
    </row>
    <row r="276" ht="15.75" customHeight="1">
      <c r="A276" s="6" t="str">
        <f>Hours_Grid!A11</f>
        <v/>
      </c>
      <c r="B276" s="6" t="str">
        <f>Hours_Grid!F1</f>
        <v/>
      </c>
      <c r="C276" s="6" t="str">
        <f>IF(A276="","",IFERROR(VLOOKUP(A276,Timeline_Resource!$A:$L,12,FALSE),"MISSING"))</f>
        <v/>
      </c>
      <c r="D276" s="6" t="str">
        <f>IF(B276="","",IFERROR(VLOOKUP(B276,Timeline_Period!$A:$I,9,FALSE),"MISSING"))</f>
        <v/>
      </c>
      <c r="E276" s="6" t="str">
        <f>IF(OR(A276="",B276=""),"",N(Hours_Grid!F11))</f>
        <v/>
      </c>
      <c r="F276" s="6" t="str">
        <f t="shared" si="1"/>
        <v/>
      </c>
    </row>
    <row r="277" ht="15.75" customHeight="1">
      <c r="A277" s="6" t="str">
        <f>Hours_Grid!A11</f>
        <v/>
      </c>
      <c r="B277" s="6" t="str">
        <f>Hours_Grid!G1</f>
        <v/>
      </c>
      <c r="C277" s="6" t="str">
        <f>IF(A277="","",IFERROR(VLOOKUP(A277,Timeline_Resource!$A:$L,12,FALSE),"MISSING"))</f>
        <v/>
      </c>
      <c r="D277" s="6" t="str">
        <f>IF(B277="","",IFERROR(VLOOKUP(B277,Timeline_Period!$A:$I,9,FALSE),"MISSING"))</f>
        <v/>
      </c>
      <c r="E277" s="6" t="str">
        <f>IF(OR(A277="",B277=""),"",N(Hours_Grid!G11))</f>
        <v/>
      </c>
      <c r="F277" s="6" t="str">
        <f t="shared" si="1"/>
        <v/>
      </c>
    </row>
    <row r="278" ht="15.75" customHeight="1">
      <c r="A278" s="6" t="str">
        <f>Hours_Grid!A11</f>
        <v/>
      </c>
      <c r="B278" s="6" t="str">
        <f>Hours_Grid!H1</f>
        <v/>
      </c>
      <c r="C278" s="6" t="str">
        <f>IF(A278="","",IFERROR(VLOOKUP(A278,Timeline_Resource!$A:$L,12,FALSE),"MISSING"))</f>
        <v/>
      </c>
      <c r="D278" s="6" t="str">
        <f>IF(B278="","",IFERROR(VLOOKUP(B278,Timeline_Period!$A:$I,9,FALSE),"MISSING"))</f>
        <v/>
      </c>
      <c r="E278" s="6" t="str">
        <f>IF(OR(A278="",B278=""),"",N(Hours_Grid!H11))</f>
        <v/>
      </c>
      <c r="F278" s="6" t="str">
        <f t="shared" si="1"/>
        <v/>
      </c>
    </row>
    <row r="279" ht="15.75" customHeight="1">
      <c r="A279" s="6" t="str">
        <f>Hours_Grid!A11</f>
        <v/>
      </c>
      <c r="B279" s="6" t="str">
        <f>Hours_Grid!I1</f>
        <v/>
      </c>
      <c r="C279" s="6" t="str">
        <f>IF(A279="","",IFERROR(VLOOKUP(A279,Timeline_Resource!$A:$L,12,FALSE),"MISSING"))</f>
        <v/>
      </c>
      <c r="D279" s="6" t="str">
        <f>IF(B279="","",IFERROR(VLOOKUP(B279,Timeline_Period!$A:$I,9,FALSE),"MISSING"))</f>
        <v/>
      </c>
      <c r="E279" s="6" t="str">
        <f>IF(OR(A279="",B279=""),"",N(Hours_Grid!I11))</f>
        <v/>
      </c>
      <c r="F279" s="6" t="str">
        <f t="shared" si="1"/>
        <v/>
      </c>
    </row>
    <row r="280" ht="15.75" customHeight="1">
      <c r="A280" s="6" t="str">
        <f>Hours_Grid!A11</f>
        <v/>
      </c>
      <c r="B280" s="6" t="str">
        <f>Hours_Grid!J1</f>
        <v/>
      </c>
      <c r="C280" s="6" t="str">
        <f>IF(A280="","",IFERROR(VLOOKUP(A280,Timeline_Resource!$A:$L,12,FALSE),"MISSING"))</f>
        <v/>
      </c>
      <c r="D280" s="6" t="str">
        <f>IF(B280="","",IFERROR(VLOOKUP(B280,Timeline_Period!$A:$I,9,FALSE),"MISSING"))</f>
        <v/>
      </c>
      <c r="E280" s="6" t="str">
        <f>IF(OR(A280="",B280=""),"",N(Hours_Grid!J11))</f>
        <v/>
      </c>
      <c r="F280" s="6" t="str">
        <f t="shared" si="1"/>
        <v/>
      </c>
    </row>
    <row r="281" ht="15.75" customHeight="1">
      <c r="A281" s="6" t="str">
        <f>Hours_Grid!A11</f>
        <v/>
      </c>
      <c r="B281" s="6" t="str">
        <f>Hours_Grid!K1</f>
        <v/>
      </c>
      <c r="C281" s="6" t="str">
        <f>IF(A281="","",IFERROR(VLOOKUP(A281,Timeline_Resource!$A:$L,12,FALSE),"MISSING"))</f>
        <v/>
      </c>
      <c r="D281" s="6" t="str">
        <f>IF(B281="","",IFERROR(VLOOKUP(B281,Timeline_Period!$A:$I,9,FALSE),"MISSING"))</f>
        <v/>
      </c>
      <c r="E281" s="6" t="str">
        <f>IF(OR(A281="",B281=""),"",N(Hours_Grid!K11))</f>
        <v/>
      </c>
      <c r="F281" s="6" t="str">
        <f t="shared" si="1"/>
        <v/>
      </c>
    </row>
    <row r="282" ht="15.75" customHeight="1">
      <c r="A282" s="6" t="str">
        <f>Hours_Grid!A11</f>
        <v/>
      </c>
      <c r="B282" s="6" t="str">
        <f>Hours_Grid!L1</f>
        <v/>
      </c>
      <c r="C282" s="6" t="str">
        <f>IF(A282="","",IFERROR(VLOOKUP(A282,Timeline_Resource!$A:$L,12,FALSE),"MISSING"))</f>
        <v/>
      </c>
      <c r="D282" s="6" t="str">
        <f>IF(B282="","",IFERROR(VLOOKUP(B282,Timeline_Period!$A:$I,9,FALSE),"MISSING"))</f>
        <v/>
      </c>
      <c r="E282" s="6" t="str">
        <f>IF(OR(A282="",B282=""),"",N(Hours_Grid!L11))</f>
        <v/>
      </c>
      <c r="F282" s="6" t="str">
        <f t="shared" si="1"/>
        <v/>
      </c>
    </row>
    <row r="283" ht="15.75" customHeight="1">
      <c r="A283" s="6" t="str">
        <f>Hours_Grid!A11</f>
        <v/>
      </c>
      <c r="B283" s="6" t="str">
        <f>Hours_Grid!M1</f>
        <v/>
      </c>
      <c r="C283" s="6" t="str">
        <f>IF(A283="","",IFERROR(VLOOKUP(A283,Timeline_Resource!$A:$L,12,FALSE),"MISSING"))</f>
        <v/>
      </c>
      <c r="D283" s="6" t="str">
        <f>IF(B283="","",IFERROR(VLOOKUP(B283,Timeline_Period!$A:$I,9,FALSE),"MISSING"))</f>
        <v/>
      </c>
      <c r="E283" s="6" t="str">
        <f>IF(OR(A283="",B283=""),"",N(Hours_Grid!M11))</f>
        <v/>
      </c>
      <c r="F283" s="6" t="str">
        <f t="shared" si="1"/>
        <v/>
      </c>
    </row>
    <row r="284" ht="15.75" customHeight="1">
      <c r="A284" s="6" t="str">
        <f>Hours_Grid!A11</f>
        <v/>
      </c>
      <c r="B284" s="6" t="str">
        <f>Hours_Grid!N1</f>
        <v/>
      </c>
      <c r="C284" s="6" t="str">
        <f>IF(A284="","",IFERROR(VLOOKUP(A284,Timeline_Resource!$A:$L,12,FALSE),"MISSING"))</f>
        <v/>
      </c>
      <c r="D284" s="6" t="str">
        <f>IF(B284="","",IFERROR(VLOOKUP(B284,Timeline_Period!$A:$I,9,FALSE),"MISSING"))</f>
        <v/>
      </c>
      <c r="E284" s="6" t="str">
        <f>IF(OR(A284="",B284=""),"",N(Hours_Grid!N11))</f>
        <v/>
      </c>
      <c r="F284" s="6" t="str">
        <f t="shared" si="1"/>
        <v/>
      </c>
    </row>
    <row r="285" ht="15.75" customHeight="1">
      <c r="A285" s="6" t="str">
        <f>Hours_Grid!A11</f>
        <v/>
      </c>
      <c r="B285" s="6" t="str">
        <f>Hours_Grid!O1</f>
        <v/>
      </c>
      <c r="C285" s="6" t="str">
        <f>IF(A285="","",IFERROR(VLOOKUP(A285,Timeline_Resource!$A:$L,12,FALSE),"MISSING"))</f>
        <v/>
      </c>
      <c r="D285" s="6" t="str">
        <f>IF(B285="","",IFERROR(VLOOKUP(B285,Timeline_Period!$A:$I,9,FALSE),"MISSING"))</f>
        <v/>
      </c>
      <c r="E285" s="6" t="str">
        <f>IF(OR(A285="",B285=""),"",N(Hours_Grid!O11))</f>
        <v/>
      </c>
      <c r="F285" s="6" t="str">
        <f t="shared" si="1"/>
        <v/>
      </c>
    </row>
    <row r="286" ht="15.75" customHeight="1">
      <c r="A286" s="6" t="str">
        <f>Hours_Grid!A11</f>
        <v/>
      </c>
      <c r="B286" s="6" t="str">
        <f>Hours_Grid!P1</f>
        <v/>
      </c>
      <c r="C286" s="6" t="str">
        <f>IF(A286="","",IFERROR(VLOOKUP(A286,Timeline_Resource!$A:$L,12,FALSE),"MISSING"))</f>
        <v/>
      </c>
      <c r="D286" s="6" t="str">
        <f>IF(B286="","",IFERROR(VLOOKUP(B286,Timeline_Period!$A:$I,9,FALSE),"MISSING"))</f>
        <v/>
      </c>
      <c r="E286" s="6" t="str">
        <f>IF(OR(A286="",B286=""),"",N(Hours_Grid!P11))</f>
        <v/>
      </c>
      <c r="F286" s="6" t="str">
        <f t="shared" si="1"/>
        <v/>
      </c>
    </row>
    <row r="287" ht="15.75" customHeight="1">
      <c r="A287" s="6" t="str">
        <f>Hours_Grid!A11</f>
        <v/>
      </c>
      <c r="B287" s="6" t="str">
        <f>Hours_Grid!Q1</f>
        <v/>
      </c>
      <c r="C287" s="6" t="str">
        <f>IF(A287="","",IFERROR(VLOOKUP(A287,Timeline_Resource!$A:$L,12,FALSE),"MISSING"))</f>
        <v/>
      </c>
      <c r="D287" s="6" t="str">
        <f>IF(B287="","",IFERROR(VLOOKUP(B287,Timeline_Period!$A:$I,9,FALSE),"MISSING"))</f>
        <v/>
      </c>
      <c r="E287" s="6" t="str">
        <f>IF(OR(A287="",B287=""),"",N(Hours_Grid!Q11))</f>
        <v/>
      </c>
      <c r="F287" s="6" t="str">
        <f t="shared" si="1"/>
        <v/>
      </c>
    </row>
    <row r="288" ht="15.75" customHeight="1">
      <c r="A288" s="6" t="str">
        <f>Hours_Grid!A11</f>
        <v/>
      </c>
      <c r="B288" s="6" t="str">
        <f>Hours_Grid!R1</f>
        <v/>
      </c>
      <c r="C288" s="6" t="str">
        <f>IF(A288="","",IFERROR(VLOOKUP(A288,Timeline_Resource!$A:$L,12,FALSE),"MISSING"))</f>
        <v/>
      </c>
      <c r="D288" s="6" t="str">
        <f>IF(B288="","",IFERROR(VLOOKUP(B288,Timeline_Period!$A:$I,9,FALSE),"MISSING"))</f>
        <v/>
      </c>
      <c r="E288" s="6" t="str">
        <f>IF(OR(A288="",B288=""),"",N(Hours_Grid!R11))</f>
        <v/>
      </c>
      <c r="F288" s="6" t="str">
        <f t="shared" si="1"/>
        <v/>
      </c>
    </row>
    <row r="289" ht="15.75" customHeight="1">
      <c r="A289" s="6" t="str">
        <f>Hours_Grid!A11</f>
        <v/>
      </c>
      <c r="B289" s="6" t="str">
        <f>Hours_Grid!S1</f>
        <v/>
      </c>
      <c r="C289" s="6" t="str">
        <f>IF(A289="","",IFERROR(VLOOKUP(A289,Timeline_Resource!$A:$L,12,FALSE),"MISSING"))</f>
        <v/>
      </c>
      <c r="D289" s="6" t="str">
        <f>IF(B289="","",IFERROR(VLOOKUP(B289,Timeline_Period!$A:$I,9,FALSE),"MISSING"))</f>
        <v/>
      </c>
      <c r="E289" s="6" t="str">
        <f>IF(OR(A289="",B289=""),"",N(Hours_Grid!S11))</f>
        <v/>
      </c>
      <c r="F289" s="6" t="str">
        <f t="shared" si="1"/>
        <v/>
      </c>
    </row>
    <row r="290" ht="15.75" customHeight="1">
      <c r="A290" s="6" t="str">
        <f>Hours_Grid!A11</f>
        <v/>
      </c>
      <c r="B290" s="6" t="str">
        <f>Hours_Grid!T1</f>
        <v/>
      </c>
      <c r="C290" s="6" t="str">
        <f>IF(A290="","",IFERROR(VLOOKUP(A290,Timeline_Resource!$A:$L,12,FALSE),"MISSING"))</f>
        <v/>
      </c>
      <c r="D290" s="6" t="str">
        <f>IF(B290="","",IFERROR(VLOOKUP(B290,Timeline_Period!$A:$I,9,FALSE),"MISSING"))</f>
        <v/>
      </c>
      <c r="E290" s="6" t="str">
        <f>IF(OR(A290="",B290=""),"",N(Hours_Grid!T11))</f>
        <v/>
      </c>
      <c r="F290" s="6" t="str">
        <f t="shared" si="1"/>
        <v/>
      </c>
    </row>
    <row r="291" ht="15.75" customHeight="1">
      <c r="A291" s="6" t="str">
        <f>Hours_Grid!A11</f>
        <v/>
      </c>
      <c r="B291" s="6" t="str">
        <f>Hours_Grid!U1</f>
        <v/>
      </c>
      <c r="C291" s="6" t="str">
        <f>IF(A291="","",IFERROR(VLOOKUP(A291,Timeline_Resource!$A:$L,12,FALSE),"MISSING"))</f>
        <v/>
      </c>
      <c r="D291" s="6" t="str">
        <f>IF(B291="","",IFERROR(VLOOKUP(B291,Timeline_Period!$A:$I,9,FALSE),"MISSING"))</f>
        <v/>
      </c>
      <c r="E291" s="6" t="str">
        <f>IF(OR(A291="",B291=""),"",N(Hours_Grid!U11))</f>
        <v/>
      </c>
      <c r="F291" s="6" t="str">
        <f t="shared" si="1"/>
        <v/>
      </c>
    </row>
    <row r="292" ht="15.75" customHeight="1">
      <c r="A292" s="6" t="str">
        <f>Hours_Grid!A11</f>
        <v/>
      </c>
      <c r="B292" s="6" t="str">
        <f>Hours_Grid!V1</f>
        <v/>
      </c>
      <c r="C292" s="6" t="str">
        <f>IF(A292="","",IFERROR(VLOOKUP(A292,Timeline_Resource!$A:$L,12,FALSE),"MISSING"))</f>
        <v/>
      </c>
      <c r="D292" s="6" t="str">
        <f>IF(B292="","",IFERROR(VLOOKUP(B292,Timeline_Period!$A:$I,9,FALSE),"MISSING"))</f>
        <v/>
      </c>
      <c r="E292" s="6" t="str">
        <f>IF(OR(A292="",B292=""),"",N(Hours_Grid!V11))</f>
        <v/>
      </c>
      <c r="F292" s="6" t="str">
        <f t="shared" si="1"/>
        <v/>
      </c>
    </row>
    <row r="293" ht="15.75" customHeight="1">
      <c r="A293" s="6" t="str">
        <f>Hours_Grid!A11</f>
        <v/>
      </c>
      <c r="B293" s="6" t="str">
        <f>Hours_Grid!W1</f>
        <v/>
      </c>
      <c r="C293" s="6" t="str">
        <f>IF(A293="","",IFERROR(VLOOKUP(A293,Timeline_Resource!$A:$L,12,FALSE),"MISSING"))</f>
        <v/>
      </c>
      <c r="D293" s="6" t="str">
        <f>IF(B293="","",IFERROR(VLOOKUP(B293,Timeline_Period!$A:$I,9,FALSE),"MISSING"))</f>
        <v/>
      </c>
      <c r="E293" s="6" t="str">
        <f>IF(OR(A293="",B293=""),"",N(Hours_Grid!W11))</f>
        <v/>
      </c>
      <c r="F293" s="6" t="str">
        <f t="shared" si="1"/>
        <v/>
      </c>
    </row>
    <row r="294" ht="15.75" customHeight="1">
      <c r="A294" s="6" t="str">
        <f>Hours_Grid!A11</f>
        <v/>
      </c>
      <c r="B294" s="6" t="str">
        <f>Hours_Grid!X1</f>
        <v/>
      </c>
      <c r="C294" s="6" t="str">
        <f>IF(A294="","",IFERROR(VLOOKUP(A294,Timeline_Resource!$A:$L,12,FALSE),"MISSING"))</f>
        <v/>
      </c>
      <c r="D294" s="6" t="str">
        <f>IF(B294="","",IFERROR(VLOOKUP(B294,Timeline_Period!$A:$I,9,FALSE),"MISSING"))</f>
        <v/>
      </c>
      <c r="E294" s="6" t="str">
        <f>IF(OR(A294="",B294=""),"",N(Hours_Grid!X11))</f>
        <v/>
      </c>
      <c r="F294" s="6" t="str">
        <f t="shared" si="1"/>
        <v/>
      </c>
    </row>
    <row r="295" ht="15.75" customHeight="1">
      <c r="A295" s="6" t="str">
        <f>Hours_Grid!A11</f>
        <v/>
      </c>
      <c r="B295" s="6" t="str">
        <f>Hours_Grid!Y1</f>
        <v/>
      </c>
      <c r="C295" s="6" t="str">
        <f>IF(A295="","",IFERROR(VLOOKUP(A295,Timeline_Resource!$A:$L,12,FALSE),"MISSING"))</f>
        <v/>
      </c>
      <c r="D295" s="6" t="str">
        <f>IF(B295="","",IFERROR(VLOOKUP(B295,Timeline_Period!$A:$I,9,FALSE),"MISSING"))</f>
        <v/>
      </c>
      <c r="E295" s="6" t="str">
        <f>IF(OR(A295="",B295=""),"",N(Hours_Grid!Y11))</f>
        <v/>
      </c>
      <c r="F295" s="6" t="str">
        <f t="shared" si="1"/>
        <v/>
      </c>
    </row>
    <row r="296" ht="15.75" customHeight="1">
      <c r="A296" s="6" t="str">
        <f>Hours_Grid!A11</f>
        <v/>
      </c>
      <c r="B296" s="6" t="str">
        <f>Hours_Grid!Z1</f>
        <v/>
      </c>
      <c r="C296" s="6" t="str">
        <f>IF(A296="","",IFERROR(VLOOKUP(A296,Timeline_Resource!$A:$L,12,FALSE),"MISSING"))</f>
        <v/>
      </c>
      <c r="D296" s="6" t="str">
        <f>IF(B296="","",IFERROR(VLOOKUP(B296,Timeline_Period!$A:$I,9,FALSE),"MISSING"))</f>
        <v/>
      </c>
      <c r="E296" s="6" t="str">
        <f>IF(OR(A296="",B296=""),"",N(Hours_Grid!Z11))</f>
        <v/>
      </c>
      <c r="F296" s="6" t="str">
        <f t="shared" si="1"/>
        <v/>
      </c>
    </row>
    <row r="297" ht="15.75" customHeight="1">
      <c r="A297" s="6" t="str">
        <f>Hours_Grid!A11</f>
        <v/>
      </c>
      <c r="B297" s="6" t="str">
        <f>Hours_Grid!AA1</f>
        <v/>
      </c>
      <c r="C297" s="6" t="str">
        <f>IF(A297="","",IFERROR(VLOOKUP(A297,Timeline_Resource!$A:$L,12,FALSE),"MISSING"))</f>
        <v/>
      </c>
      <c r="D297" s="6" t="str">
        <f>IF(B297="","",IFERROR(VLOOKUP(B297,Timeline_Period!$A:$I,9,FALSE),"MISSING"))</f>
        <v/>
      </c>
      <c r="E297" s="6" t="str">
        <f>IF(OR(A297="",B297=""),"",N(Hours_Grid!AA11))</f>
        <v/>
      </c>
      <c r="F297" s="6" t="str">
        <f t="shared" si="1"/>
        <v/>
      </c>
    </row>
    <row r="298" ht="15.75" customHeight="1">
      <c r="A298" s="6" t="str">
        <f>Hours_Grid!A11</f>
        <v/>
      </c>
      <c r="B298" s="6" t="str">
        <f>Hours_Grid!AB1</f>
        <v/>
      </c>
      <c r="C298" s="6" t="str">
        <f>IF(A298="","",IFERROR(VLOOKUP(A298,Timeline_Resource!$A:$L,12,FALSE),"MISSING"))</f>
        <v/>
      </c>
      <c r="D298" s="6" t="str">
        <f>IF(B298="","",IFERROR(VLOOKUP(B298,Timeline_Period!$A:$I,9,FALSE),"MISSING"))</f>
        <v/>
      </c>
      <c r="E298" s="6" t="str">
        <f>IF(OR(A298="",B298=""),"",N(Hours_Grid!AB11))</f>
        <v/>
      </c>
      <c r="F298" s="6" t="str">
        <f t="shared" si="1"/>
        <v/>
      </c>
    </row>
    <row r="299" ht="15.75" customHeight="1">
      <c r="A299" s="6" t="str">
        <f>Hours_Grid!A11</f>
        <v/>
      </c>
      <c r="B299" s="6" t="str">
        <f>Hours_Grid!AC1</f>
        <v/>
      </c>
      <c r="C299" s="6" t="str">
        <f>IF(A299="","",IFERROR(VLOOKUP(A299,Timeline_Resource!$A:$L,12,FALSE),"MISSING"))</f>
        <v/>
      </c>
      <c r="D299" s="6" t="str">
        <f>IF(B299="","",IFERROR(VLOOKUP(B299,Timeline_Period!$A:$I,9,FALSE),"MISSING"))</f>
        <v/>
      </c>
      <c r="E299" s="6" t="str">
        <f>IF(OR(A299="",B299=""),"",N(Hours_Grid!AC11))</f>
        <v/>
      </c>
      <c r="F299" s="6" t="str">
        <f t="shared" si="1"/>
        <v/>
      </c>
    </row>
    <row r="300" ht="15.75" customHeight="1">
      <c r="A300" s="6" t="str">
        <f>Hours_Grid!A11</f>
        <v/>
      </c>
      <c r="B300" s="6" t="str">
        <f>Hours_Grid!AD1</f>
        <v/>
      </c>
      <c r="C300" s="6" t="str">
        <f>IF(A300="","",IFERROR(VLOOKUP(A300,Timeline_Resource!$A:$L,12,FALSE),"MISSING"))</f>
        <v/>
      </c>
      <c r="D300" s="6" t="str">
        <f>IF(B300="","",IFERROR(VLOOKUP(B300,Timeline_Period!$A:$I,9,FALSE),"MISSING"))</f>
        <v/>
      </c>
      <c r="E300" s="6" t="str">
        <f>IF(OR(A300="",B300=""),"",N(Hours_Grid!AD11))</f>
        <v/>
      </c>
      <c r="F300" s="6" t="str">
        <f t="shared" si="1"/>
        <v/>
      </c>
    </row>
    <row r="301" ht="15.75" customHeight="1">
      <c r="A301" s="6" t="str">
        <f>Hours_Grid!A11</f>
        <v/>
      </c>
      <c r="B301" s="6" t="str">
        <f>Hours_Grid!AE1</f>
        <v/>
      </c>
      <c r="C301" s="6" t="str">
        <f>IF(A301="","",IFERROR(VLOOKUP(A301,Timeline_Resource!$A:$L,12,FALSE),"MISSING"))</f>
        <v/>
      </c>
      <c r="D301" s="6" t="str">
        <f>IF(B301="","",IFERROR(VLOOKUP(B301,Timeline_Period!$A:$I,9,FALSE),"MISSING"))</f>
        <v/>
      </c>
      <c r="E301" s="6" t="str">
        <f>IF(OR(A301="",B301=""),"",N(Hours_Grid!AE11))</f>
        <v/>
      </c>
      <c r="F301" s="6" t="str">
        <f t="shared" si="1"/>
        <v/>
      </c>
    </row>
    <row r="302" ht="15.75" customHeight="1">
      <c r="A302" s="6" t="str">
        <f>Hours_Grid!A12</f>
        <v/>
      </c>
      <c r="B302" s="6" t="str">
        <f>Hours_Grid!B1</f>
        <v>EST1|P1</v>
      </c>
      <c r="C302" s="6" t="str">
        <f>IF(A302="","",IFERROR(VLOOKUP(A302,Timeline_Resource!$A:$L,12,FALSE),"MISSING"))</f>
        <v/>
      </c>
      <c r="D302" s="6" t="str">
        <f>IF(B302="","",IFERROR(VLOOKUP(B302,Timeline_Period!$A:$I,9,FALSE),"MISSING"))</f>
        <v/>
      </c>
      <c r="E302" s="6" t="str">
        <f>IF(OR(A302="",B302=""),"",N(Hours_Grid!B12))</f>
        <v/>
      </c>
      <c r="F302" s="6" t="str">
        <f t="shared" si="1"/>
        <v/>
      </c>
    </row>
    <row r="303" ht="15.75" customHeight="1">
      <c r="A303" s="6" t="str">
        <f>Hours_Grid!A12</f>
        <v/>
      </c>
      <c r="B303" s="6" t="str">
        <f>Hours_Grid!C1</f>
        <v>EST1|P2</v>
      </c>
      <c r="C303" s="6" t="str">
        <f>IF(A303="","",IFERROR(VLOOKUP(A303,Timeline_Resource!$A:$L,12,FALSE),"MISSING"))</f>
        <v/>
      </c>
      <c r="D303" s="6" t="str">
        <f>IF(B303="","",IFERROR(VLOOKUP(B303,Timeline_Period!$A:$I,9,FALSE),"MISSING"))</f>
        <v/>
      </c>
      <c r="E303" s="6" t="str">
        <f>IF(OR(A303="",B303=""),"",N(Hours_Grid!C12))</f>
        <v/>
      </c>
      <c r="F303" s="6" t="str">
        <f t="shared" si="1"/>
        <v/>
      </c>
    </row>
    <row r="304" ht="15.75" customHeight="1">
      <c r="A304" s="6" t="str">
        <f>Hours_Grid!A12</f>
        <v/>
      </c>
      <c r="B304" s="6" t="str">
        <f>Hours_Grid!D1</f>
        <v>EST1|P3</v>
      </c>
      <c r="C304" s="6" t="str">
        <f>IF(A304="","",IFERROR(VLOOKUP(A304,Timeline_Resource!$A:$L,12,FALSE),"MISSING"))</f>
        <v/>
      </c>
      <c r="D304" s="6" t="str">
        <f>IF(B304="","",IFERROR(VLOOKUP(B304,Timeline_Period!$A:$I,9,FALSE),"MISSING"))</f>
        <v/>
      </c>
      <c r="E304" s="6" t="str">
        <f>IF(OR(A304="",B304=""),"",N(Hours_Grid!D12))</f>
        <v/>
      </c>
      <c r="F304" s="6" t="str">
        <f t="shared" si="1"/>
        <v/>
      </c>
    </row>
    <row r="305" ht="15.75" customHeight="1">
      <c r="A305" s="6" t="str">
        <f>Hours_Grid!A12</f>
        <v/>
      </c>
      <c r="B305" s="6" t="str">
        <f>Hours_Grid!E1</f>
        <v/>
      </c>
      <c r="C305" s="6" t="str">
        <f>IF(A305="","",IFERROR(VLOOKUP(A305,Timeline_Resource!$A:$L,12,FALSE),"MISSING"))</f>
        <v/>
      </c>
      <c r="D305" s="6" t="str">
        <f>IF(B305="","",IFERROR(VLOOKUP(B305,Timeline_Period!$A:$I,9,FALSE),"MISSING"))</f>
        <v/>
      </c>
      <c r="E305" s="6" t="str">
        <f>IF(OR(A305="",B305=""),"",N(Hours_Grid!E12))</f>
        <v/>
      </c>
      <c r="F305" s="6" t="str">
        <f t="shared" si="1"/>
        <v/>
      </c>
    </row>
    <row r="306" ht="15.75" customHeight="1">
      <c r="A306" s="6" t="str">
        <f>Hours_Grid!A12</f>
        <v/>
      </c>
      <c r="B306" s="6" t="str">
        <f>Hours_Grid!F1</f>
        <v/>
      </c>
      <c r="C306" s="6" t="str">
        <f>IF(A306="","",IFERROR(VLOOKUP(A306,Timeline_Resource!$A:$L,12,FALSE),"MISSING"))</f>
        <v/>
      </c>
      <c r="D306" s="6" t="str">
        <f>IF(B306="","",IFERROR(VLOOKUP(B306,Timeline_Period!$A:$I,9,FALSE),"MISSING"))</f>
        <v/>
      </c>
      <c r="E306" s="6" t="str">
        <f>IF(OR(A306="",B306=""),"",N(Hours_Grid!F12))</f>
        <v/>
      </c>
      <c r="F306" s="6" t="str">
        <f t="shared" si="1"/>
        <v/>
      </c>
    </row>
    <row r="307" ht="15.75" customHeight="1">
      <c r="A307" s="6" t="str">
        <f>Hours_Grid!A12</f>
        <v/>
      </c>
      <c r="B307" s="6" t="str">
        <f>Hours_Grid!G1</f>
        <v/>
      </c>
      <c r="C307" s="6" t="str">
        <f>IF(A307="","",IFERROR(VLOOKUP(A307,Timeline_Resource!$A:$L,12,FALSE),"MISSING"))</f>
        <v/>
      </c>
      <c r="D307" s="6" t="str">
        <f>IF(B307="","",IFERROR(VLOOKUP(B307,Timeline_Period!$A:$I,9,FALSE),"MISSING"))</f>
        <v/>
      </c>
      <c r="E307" s="6" t="str">
        <f>IF(OR(A307="",B307=""),"",N(Hours_Grid!G12))</f>
        <v/>
      </c>
      <c r="F307" s="6" t="str">
        <f t="shared" si="1"/>
        <v/>
      </c>
    </row>
    <row r="308" ht="15.75" customHeight="1">
      <c r="A308" s="6" t="str">
        <f>Hours_Grid!A12</f>
        <v/>
      </c>
      <c r="B308" s="6" t="str">
        <f>Hours_Grid!H1</f>
        <v/>
      </c>
      <c r="C308" s="6" t="str">
        <f>IF(A308="","",IFERROR(VLOOKUP(A308,Timeline_Resource!$A:$L,12,FALSE),"MISSING"))</f>
        <v/>
      </c>
      <c r="D308" s="6" t="str">
        <f>IF(B308="","",IFERROR(VLOOKUP(B308,Timeline_Period!$A:$I,9,FALSE),"MISSING"))</f>
        <v/>
      </c>
      <c r="E308" s="6" t="str">
        <f>IF(OR(A308="",B308=""),"",N(Hours_Grid!H12))</f>
        <v/>
      </c>
      <c r="F308" s="6" t="str">
        <f t="shared" si="1"/>
        <v/>
      </c>
    </row>
    <row r="309" ht="15.75" customHeight="1">
      <c r="A309" s="6" t="str">
        <f>Hours_Grid!A12</f>
        <v/>
      </c>
      <c r="B309" s="6" t="str">
        <f>Hours_Grid!I1</f>
        <v/>
      </c>
      <c r="C309" s="6" t="str">
        <f>IF(A309="","",IFERROR(VLOOKUP(A309,Timeline_Resource!$A:$L,12,FALSE),"MISSING"))</f>
        <v/>
      </c>
      <c r="D309" s="6" t="str">
        <f>IF(B309="","",IFERROR(VLOOKUP(B309,Timeline_Period!$A:$I,9,FALSE),"MISSING"))</f>
        <v/>
      </c>
      <c r="E309" s="6" t="str">
        <f>IF(OR(A309="",B309=""),"",N(Hours_Grid!I12))</f>
        <v/>
      </c>
      <c r="F309" s="6" t="str">
        <f t="shared" si="1"/>
        <v/>
      </c>
    </row>
    <row r="310" ht="15.75" customHeight="1">
      <c r="A310" s="6" t="str">
        <f>Hours_Grid!A12</f>
        <v/>
      </c>
      <c r="B310" s="6" t="str">
        <f>Hours_Grid!J1</f>
        <v/>
      </c>
      <c r="C310" s="6" t="str">
        <f>IF(A310="","",IFERROR(VLOOKUP(A310,Timeline_Resource!$A:$L,12,FALSE),"MISSING"))</f>
        <v/>
      </c>
      <c r="D310" s="6" t="str">
        <f>IF(B310="","",IFERROR(VLOOKUP(B310,Timeline_Period!$A:$I,9,FALSE),"MISSING"))</f>
        <v/>
      </c>
      <c r="E310" s="6" t="str">
        <f>IF(OR(A310="",B310=""),"",N(Hours_Grid!J12))</f>
        <v/>
      </c>
      <c r="F310" s="6" t="str">
        <f t="shared" si="1"/>
        <v/>
      </c>
    </row>
    <row r="311" ht="15.75" customHeight="1">
      <c r="A311" s="6" t="str">
        <f>Hours_Grid!A12</f>
        <v/>
      </c>
      <c r="B311" s="6" t="str">
        <f>Hours_Grid!K1</f>
        <v/>
      </c>
      <c r="C311" s="6" t="str">
        <f>IF(A311="","",IFERROR(VLOOKUP(A311,Timeline_Resource!$A:$L,12,FALSE),"MISSING"))</f>
        <v/>
      </c>
      <c r="D311" s="6" t="str">
        <f>IF(B311="","",IFERROR(VLOOKUP(B311,Timeline_Period!$A:$I,9,FALSE),"MISSING"))</f>
        <v/>
      </c>
      <c r="E311" s="6" t="str">
        <f>IF(OR(A311="",B311=""),"",N(Hours_Grid!K12))</f>
        <v/>
      </c>
      <c r="F311" s="6" t="str">
        <f t="shared" si="1"/>
        <v/>
      </c>
    </row>
    <row r="312" ht="15.75" customHeight="1">
      <c r="A312" s="6" t="str">
        <f>Hours_Grid!A12</f>
        <v/>
      </c>
      <c r="B312" s="6" t="str">
        <f>Hours_Grid!L1</f>
        <v/>
      </c>
      <c r="C312" s="6" t="str">
        <f>IF(A312="","",IFERROR(VLOOKUP(A312,Timeline_Resource!$A:$L,12,FALSE),"MISSING"))</f>
        <v/>
      </c>
      <c r="D312" s="6" t="str">
        <f>IF(B312="","",IFERROR(VLOOKUP(B312,Timeline_Period!$A:$I,9,FALSE),"MISSING"))</f>
        <v/>
      </c>
      <c r="E312" s="6" t="str">
        <f>IF(OR(A312="",B312=""),"",N(Hours_Grid!L12))</f>
        <v/>
      </c>
      <c r="F312" s="6" t="str">
        <f t="shared" si="1"/>
        <v/>
      </c>
    </row>
    <row r="313" ht="15.75" customHeight="1">
      <c r="A313" s="6" t="str">
        <f>Hours_Grid!A12</f>
        <v/>
      </c>
      <c r="B313" s="6" t="str">
        <f>Hours_Grid!M1</f>
        <v/>
      </c>
      <c r="C313" s="6" t="str">
        <f>IF(A313="","",IFERROR(VLOOKUP(A313,Timeline_Resource!$A:$L,12,FALSE),"MISSING"))</f>
        <v/>
      </c>
      <c r="D313" s="6" t="str">
        <f>IF(B313="","",IFERROR(VLOOKUP(B313,Timeline_Period!$A:$I,9,FALSE),"MISSING"))</f>
        <v/>
      </c>
      <c r="E313" s="6" t="str">
        <f>IF(OR(A313="",B313=""),"",N(Hours_Grid!M12))</f>
        <v/>
      </c>
      <c r="F313" s="6" t="str">
        <f t="shared" si="1"/>
        <v/>
      </c>
    </row>
    <row r="314" ht="15.75" customHeight="1">
      <c r="A314" s="6" t="str">
        <f>Hours_Grid!A12</f>
        <v/>
      </c>
      <c r="B314" s="6" t="str">
        <f>Hours_Grid!N1</f>
        <v/>
      </c>
      <c r="C314" s="6" t="str">
        <f>IF(A314="","",IFERROR(VLOOKUP(A314,Timeline_Resource!$A:$L,12,FALSE),"MISSING"))</f>
        <v/>
      </c>
      <c r="D314" s="6" t="str">
        <f>IF(B314="","",IFERROR(VLOOKUP(B314,Timeline_Period!$A:$I,9,FALSE),"MISSING"))</f>
        <v/>
      </c>
      <c r="E314" s="6" t="str">
        <f>IF(OR(A314="",B314=""),"",N(Hours_Grid!N12))</f>
        <v/>
      </c>
      <c r="F314" s="6" t="str">
        <f t="shared" si="1"/>
        <v/>
      </c>
    </row>
    <row r="315" ht="15.75" customHeight="1">
      <c r="A315" s="6" t="str">
        <f>Hours_Grid!A12</f>
        <v/>
      </c>
      <c r="B315" s="6" t="str">
        <f>Hours_Grid!O1</f>
        <v/>
      </c>
      <c r="C315" s="6" t="str">
        <f>IF(A315="","",IFERROR(VLOOKUP(A315,Timeline_Resource!$A:$L,12,FALSE),"MISSING"))</f>
        <v/>
      </c>
      <c r="D315" s="6" t="str">
        <f>IF(B315="","",IFERROR(VLOOKUP(B315,Timeline_Period!$A:$I,9,FALSE),"MISSING"))</f>
        <v/>
      </c>
      <c r="E315" s="6" t="str">
        <f>IF(OR(A315="",B315=""),"",N(Hours_Grid!O12))</f>
        <v/>
      </c>
      <c r="F315" s="6" t="str">
        <f t="shared" si="1"/>
        <v/>
      </c>
    </row>
    <row r="316" ht="15.75" customHeight="1">
      <c r="A316" s="6" t="str">
        <f>Hours_Grid!A12</f>
        <v/>
      </c>
      <c r="B316" s="6" t="str">
        <f>Hours_Grid!P1</f>
        <v/>
      </c>
      <c r="C316" s="6" t="str">
        <f>IF(A316="","",IFERROR(VLOOKUP(A316,Timeline_Resource!$A:$L,12,FALSE),"MISSING"))</f>
        <v/>
      </c>
      <c r="D316" s="6" t="str">
        <f>IF(B316="","",IFERROR(VLOOKUP(B316,Timeline_Period!$A:$I,9,FALSE),"MISSING"))</f>
        <v/>
      </c>
      <c r="E316" s="6" t="str">
        <f>IF(OR(A316="",B316=""),"",N(Hours_Grid!P12))</f>
        <v/>
      </c>
      <c r="F316" s="6" t="str">
        <f t="shared" si="1"/>
        <v/>
      </c>
    </row>
    <row r="317" ht="15.75" customHeight="1">
      <c r="A317" s="6" t="str">
        <f>Hours_Grid!A12</f>
        <v/>
      </c>
      <c r="B317" s="6" t="str">
        <f>Hours_Grid!Q1</f>
        <v/>
      </c>
      <c r="C317" s="6" t="str">
        <f>IF(A317="","",IFERROR(VLOOKUP(A317,Timeline_Resource!$A:$L,12,FALSE),"MISSING"))</f>
        <v/>
      </c>
      <c r="D317" s="6" t="str">
        <f>IF(B317="","",IFERROR(VLOOKUP(B317,Timeline_Period!$A:$I,9,FALSE),"MISSING"))</f>
        <v/>
      </c>
      <c r="E317" s="6" t="str">
        <f>IF(OR(A317="",B317=""),"",N(Hours_Grid!Q12))</f>
        <v/>
      </c>
      <c r="F317" s="6" t="str">
        <f t="shared" si="1"/>
        <v/>
      </c>
    </row>
    <row r="318" ht="15.75" customHeight="1">
      <c r="A318" s="6" t="str">
        <f>Hours_Grid!A12</f>
        <v/>
      </c>
      <c r="B318" s="6" t="str">
        <f>Hours_Grid!R1</f>
        <v/>
      </c>
      <c r="C318" s="6" t="str">
        <f>IF(A318="","",IFERROR(VLOOKUP(A318,Timeline_Resource!$A:$L,12,FALSE),"MISSING"))</f>
        <v/>
      </c>
      <c r="D318" s="6" t="str">
        <f>IF(B318="","",IFERROR(VLOOKUP(B318,Timeline_Period!$A:$I,9,FALSE),"MISSING"))</f>
        <v/>
      </c>
      <c r="E318" s="6" t="str">
        <f>IF(OR(A318="",B318=""),"",N(Hours_Grid!R12))</f>
        <v/>
      </c>
      <c r="F318" s="6" t="str">
        <f t="shared" si="1"/>
        <v/>
      </c>
    </row>
    <row r="319" ht="15.75" customHeight="1">
      <c r="A319" s="6" t="str">
        <f>Hours_Grid!A12</f>
        <v/>
      </c>
      <c r="B319" s="6" t="str">
        <f>Hours_Grid!S1</f>
        <v/>
      </c>
      <c r="C319" s="6" t="str">
        <f>IF(A319="","",IFERROR(VLOOKUP(A319,Timeline_Resource!$A:$L,12,FALSE),"MISSING"))</f>
        <v/>
      </c>
      <c r="D319" s="6" t="str">
        <f>IF(B319="","",IFERROR(VLOOKUP(B319,Timeline_Period!$A:$I,9,FALSE),"MISSING"))</f>
        <v/>
      </c>
      <c r="E319" s="6" t="str">
        <f>IF(OR(A319="",B319=""),"",N(Hours_Grid!S12))</f>
        <v/>
      </c>
      <c r="F319" s="6" t="str">
        <f t="shared" si="1"/>
        <v/>
      </c>
    </row>
    <row r="320" ht="15.75" customHeight="1">
      <c r="A320" s="6" t="str">
        <f>Hours_Grid!A12</f>
        <v/>
      </c>
      <c r="B320" s="6" t="str">
        <f>Hours_Grid!T1</f>
        <v/>
      </c>
      <c r="C320" s="6" t="str">
        <f>IF(A320="","",IFERROR(VLOOKUP(A320,Timeline_Resource!$A:$L,12,FALSE),"MISSING"))</f>
        <v/>
      </c>
      <c r="D320" s="6" t="str">
        <f>IF(B320="","",IFERROR(VLOOKUP(B320,Timeline_Period!$A:$I,9,FALSE),"MISSING"))</f>
        <v/>
      </c>
      <c r="E320" s="6" t="str">
        <f>IF(OR(A320="",B320=""),"",N(Hours_Grid!T12))</f>
        <v/>
      </c>
      <c r="F320" s="6" t="str">
        <f t="shared" si="1"/>
        <v/>
      </c>
    </row>
    <row r="321" ht="15.75" customHeight="1">
      <c r="A321" s="6" t="str">
        <f>Hours_Grid!A12</f>
        <v/>
      </c>
      <c r="B321" s="6" t="str">
        <f>Hours_Grid!U1</f>
        <v/>
      </c>
      <c r="C321" s="6" t="str">
        <f>IF(A321="","",IFERROR(VLOOKUP(A321,Timeline_Resource!$A:$L,12,FALSE),"MISSING"))</f>
        <v/>
      </c>
      <c r="D321" s="6" t="str">
        <f>IF(B321="","",IFERROR(VLOOKUP(B321,Timeline_Period!$A:$I,9,FALSE),"MISSING"))</f>
        <v/>
      </c>
      <c r="E321" s="6" t="str">
        <f>IF(OR(A321="",B321=""),"",N(Hours_Grid!U12))</f>
        <v/>
      </c>
      <c r="F321" s="6" t="str">
        <f t="shared" si="1"/>
        <v/>
      </c>
    </row>
    <row r="322" ht="15.75" customHeight="1">
      <c r="A322" s="6" t="str">
        <f>Hours_Grid!A12</f>
        <v/>
      </c>
      <c r="B322" s="6" t="str">
        <f>Hours_Grid!V1</f>
        <v/>
      </c>
      <c r="C322" s="6" t="str">
        <f>IF(A322="","",IFERROR(VLOOKUP(A322,Timeline_Resource!$A:$L,12,FALSE),"MISSING"))</f>
        <v/>
      </c>
      <c r="D322" s="6" t="str">
        <f>IF(B322="","",IFERROR(VLOOKUP(B322,Timeline_Period!$A:$I,9,FALSE),"MISSING"))</f>
        <v/>
      </c>
      <c r="E322" s="6" t="str">
        <f>IF(OR(A322="",B322=""),"",N(Hours_Grid!V12))</f>
        <v/>
      </c>
      <c r="F322" s="6" t="str">
        <f t="shared" si="1"/>
        <v/>
      </c>
    </row>
    <row r="323" ht="15.75" customHeight="1">
      <c r="A323" s="6" t="str">
        <f>Hours_Grid!A12</f>
        <v/>
      </c>
      <c r="B323" s="6" t="str">
        <f>Hours_Grid!W1</f>
        <v/>
      </c>
      <c r="C323" s="6" t="str">
        <f>IF(A323="","",IFERROR(VLOOKUP(A323,Timeline_Resource!$A:$L,12,FALSE),"MISSING"))</f>
        <v/>
      </c>
      <c r="D323" s="6" t="str">
        <f>IF(B323="","",IFERROR(VLOOKUP(B323,Timeline_Period!$A:$I,9,FALSE),"MISSING"))</f>
        <v/>
      </c>
      <c r="E323" s="6" t="str">
        <f>IF(OR(A323="",B323=""),"",N(Hours_Grid!W12))</f>
        <v/>
      </c>
      <c r="F323" s="6" t="str">
        <f t="shared" si="1"/>
        <v/>
      </c>
    </row>
    <row r="324" ht="15.75" customHeight="1">
      <c r="A324" s="6" t="str">
        <f>Hours_Grid!A12</f>
        <v/>
      </c>
      <c r="B324" s="6" t="str">
        <f>Hours_Grid!X1</f>
        <v/>
      </c>
      <c r="C324" s="6" t="str">
        <f>IF(A324="","",IFERROR(VLOOKUP(A324,Timeline_Resource!$A:$L,12,FALSE),"MISSING"))</f>
        <v/>
      </c>
      <c r="D324" s="6" t="str">
        <f>IF(B324="","",IFERROR(VLOOKUP(B324,Timeline_Period!$A:$I,9,FALSE),"MISSING"))</f>
        <v/>
      </c>
      <c r="E324" s="6" t="str">
        <f>IF(OR(A324="",B324=""),"",N(Hours_Grid!X12))</f>
        <v/>
      </c>
      <c r="F324" s="6" t="str">
        <f t="shared" si="1"/>
        <v/>
      </c>
    </row>
    <row r="325" ht="15.75" customHeight="1">
      <c r="A325" s="6" t="str">
        <f>Hours_Grid!A12</f>
        <v/>
      </c>
      <c r="B325" s="6" t="str">
        <f>Hours_Grid!Y1</f>
        <v/>
      </c>
      <c r="C325" s="6" t="str">
        <f>IF(A325="","",IFERROR(VLOOKUP(A325,Timeline_Resource!$A:$L,12,FALSE),"MISSING"))</f>
        <v/>
      </c>
      <c r="D325" s="6" t="str">
        <f>IF(B325="","",IFERROR(VLOOKUP(B325,Timeline_Period!$A:$I,9,FALSE),"MISSING"))</f>
        <v/>
      </c>
      <c r="E325" s="6" t="str">
        <f>IF(OR(A325="",B325=""),"",N(Hours_Grid!Y12))</f>
        <v/>
      </c>
      <c r="F325" s="6" t="str">
        <f t="shared" si="1"/>
        <v/>
      </c>
    </row>
    <row r="326" ht="15.75" customHeight="1">
      <c r="A326" s="6" t="str">
        <f>Hours_Grid!A12</f>
        <v/>
      </c>
      <c r="B326" s="6" t="str">
        <f>Hours_Grid!Z1</f>
        <v/>
      </c>
      <c r="C326" s="6" t="str">
        <f>IF(A326="","",IFERROR(VLOOKUP(A326,Timeline_Resource!$A:$L,12,FALSE),"MISSING"))</f>
        <v/>
      </c>
      <c r="D326" s="6" t="str">
        <f>IF(B326="","",IFERROR(VLOOKUP(B326,Timeline_Period!$A:$I,9,FALSE),"MISSING"))</f>
        <v/>
      </c>
      <c r="E326" s="6" t="str">
        <f>IF(OR(A326="",B326=""),"",N(Hours_Grid!Z12))</f>
        <v/>
      </c>
      <c r="F326" s="6" t="str">
        <f t="shared" si="1"/>
        <v/>
      </c>
    </row>
    <row r="327" ht="15.75" customHeight="1">
      <c r="A327" s="6" t="str">
        <f>Hours_Grid!A12</f>
        <v/>
      </c>
      <c r="B327" s="6" t="str">
        <f>Hours_Grid!AA1</f>
        <v/>
      </c>
      <c r="C327" s="6" t="str">
        <f>IF(A327="","",IFERROR(VLOOKUP(A327,Timeline_Resource!$A:$L,12,FALSE),"MISSING"))</f>
        <v/>
      </c>
      <c r="D327" s="6" t="str">
        <f>IF(B327="","",IFERROR(VLOOKUP(B327,Timeline_Period!$A:$I,9,FALSE),"MISSING"))</f>
        <v/>
      </c>
      <c r="E327" s="6" t="str">
        <f>IF(OR(A327="",B327=""),"",N(Hours_Grid!AA12))</f>
        <v/>
      </c>
      <c r="F327" s="6" t="str">
        <f t="shared" si="1"/>
        <v/>
      </c>
    </row>
    <row r="328" ht="15.75" customHeight="1">
      <c r="A328" s="6" t="str">
        <f>Hours_Grid!A12</f>
        <v/>
      </c>
      <c r="B328" s="6" t="str">
        <f>Hours_Grid!AB1</f>
        <v/>
      </c>
      <c r="C328" s="6" t="str">
        <f>IF(A328="","",IFERROR(VLOOKUP(A328,Timeline_Resource!$A:$L,12,FALSE),"MISSING"))</f>
        <v/>
      </c>
      <c r="D328" s="6" t="str">
        <f>IF(B328="","",IFERROR(VLOOKUP(B328,Timeline_Period!$A:$I,9,FALSE),"MISSING"))</f>
        <v/>
      </c>
      <c r="E328" s="6" t="str">
        <f>IF(OR(A328="",B328=""),"",N(Hours_Grid!AB12))</f>
        <v/>
      </c>
      <c r="F328" s="6" t="str">
        <f t="shared" si="1"/>
        <v/>
      </c>
    </row>
    <row r="329" ht="15.75" customHeight="1">
      <c r="A329" s="6" t="str">
        <f>Hours_Grid!A12</f>
        <v/>
      </c>
      <c r="B329" s="6" t="str">
        <f>Hours_Grid!AC1</f>
        <v/>
      </c>
      <c r="C329" s="6" t="str">
        <f>IF(A329="","",IFERROR(VLOOKUP(A329,Timeline_Resource!$A:$L,12,FALSE),"MISSING"))</f>
        <v/>
      </c>
      <c r="D329" s="6" t="str">
        <f>IF(B329="","",IFERROR(VLOOKUP(B329,Timeline_Period!$A:$I,9,FALSE),"MISSING"))</f>
        <v/>
      </c>
      <c r="E329" s="6" t="str">
        <f>IF(OR(A329="",B329=""),"",N(Hours_Grid!AC12))</f>
        <v/>
      </c>
      <c r="F329" s="6" t="str">
        <f t="shared" si="1"/>
        <v/>
      </c>
    </row>
    <row r="330" ht="15.75" customHeight="1">
      <c r="A330" s="6" t="str">
        <f>Hours_Grid!A12</f>
        <v/>
      </c>
      <c r="B330" s="6" t="str">
        <f>Hours_Grid!AD1</f>
        <v/>
      </c>
      <c r="C330" s="6" t="str">
        <f>IF(A330="","",IFERROR(VLOOKUP(A330,Timeline_Resource!$A:$L,12,FALSE),"MISSING"))</f>
        <v/>
      </c>
      <c r="D330" s="6" t="str">
        <f>IF(B330="","",IFERROR(VLOOKUP(B330,Timeline_Period!$A:$I,9,FALSE),"MISSING"))</f>
        <v/>
      </c>
      <c r="E330" s="6" t="str">
        <f>IF(OR(A330="",B330=""),"",N(Hours_Grid!AD12))</f>
        <v/>
      </c>
      <c r="F330" s="6" t="str">
        <f t="shared" si="1"/>
        <v/>
      </c>
    </row>
    <row r="331" ht="15.75" customHeight="1">
      <c r="A331" s="6" t="str">
        <f>Hours_Grid!A12</f>
        <v/>
      </c>
      <c r="B331" s="6" t="str">
        <f>Hours_Grid!AE1</f>
        <v/>
      </c>
      <c r="C331" s="6" t="str">
        <f>IF(A331="","",IFERROR(VLOOKUP(A331,Timeline_Resource!$A:$L,12,FALSE),"MISSING"))</f>
        <v/>
      </c>
      <c r="D331" s="6" t="str">
        <f>IF(B331="","",IFERROR(VLOOKUP(B331,Timeline_Period!$A:$I,9,FALSE),"MISSING"))</f>
        <v/>
      </c>
      <c r="E331" s="6" t="str">
        <f>IF(OR(A331="",B331=""),"",N(Hours_Grid!AE12))</f>
        <v/>
      </c>
      <c r="F331" s="6" t="str">
        <f t="shared" si="1"/>
        <v/>
      </c>
    </row>
    <row r="332" ht="15.75" customHeight="1">
      <c r="A332" s="6" t="str">
        <f>Hours_Grid!A13</f>
        <v/>
      </c>
      <c r="B332" s="6" t="str">
        <f>Hours_Grid!B1</f>
        <v>EST1|P1</v>
      </c>
      <c r="C332" s="6" t="str">
        <f>IF(A332="","",IFERROR(VLOOKUP(A332,Timeline_Resource!$A:$L,12,FALSE),"MISSING"))</f>
        <v/>
      </c>
      <c r="D332" s="6" t="str">
        <f>IF(B332="","",IFERROR(VLOOKUP(B332,Timeline_Period!$A:$I,9,FALSE),"MISSING"))</f>
        <v/>
      </c>
      <c r="E332" s="6" t="str">
        <f>IF(OR(A332="",B332=""),"",N(Hours_Grid!B13))</f>
        <v/>
      </c>
      <c r="F332" s="6" t="str">
        <f t="shared" si="1"/>
        <v/>
      </c>
    </row>
    <row r="333" ht="15.75" customHeight="1">
      <c r="A333" s="6" t="str">
        <f>Hours_Grid!A13</f>
        <v/>
      </c>
      <c r="B333" s="6" t="str">
        <f>Hours_Grid!C1</f>
        <v>EST1|P2</v>
      </c>
      <c r="C333" s="6" t="str">
        <f>IF(A333="","",IFERROR(VLOOKUP(A333,Timeline_Resource!$A:$L,12,FALSE),"MISSING"))</f>
        <v/>
      </c>
      <c r="D333" s="6" t="str">
        <f>IF(B333="","",IFERROR(VLOOKUP(B333,Timeline_Period!$A:$I,9,FALSE),"MISSING"))</f>
        <v/>
      </c>
      <c r="E333" s="6" t="str">
        <f>IF(OR(A333="",B333=""),"",N(Hours_Grid!C13))</f>
        <v/>
      </c>
      <c r="F333" s="6" t="str">
        <f t="shared" si="1"/>
        <v/>
      </c>
    </row>
    <row r="334" ht="15.75" customHeight="1">
      <c r="A334" s="6" t="str">
        <f>Hours_Grid!A13</f>
        <v/>
      </c>
      <c r="B334" s="6" t="str">
        <f>Hours_Grid!D1</f>
        <v>EST1|P3</v>
      </c>
      <c r="C334" s="6" t="str">
        <f>IF(A334="","",IFERROR(VLOOKUP(A334,Timeline_Resource!$A:$L,12,FALSE),"MISSING"))</f>
        <v/>
      </c>
      <c r="D334" s="6" t="str">
        <f>IF(B334="","",IFERROR(VLOOKUP(B334,Timeline_Period!$A:$I,9,FALSE),"MISSING"))</f>
        <v/>
      </c>
      <c r="E334" s="6" t="str">
        <f>IF(OR(A334="",B334=""),"",N(Hours_Grid!D13))</f>
        <v/>
      </c>
      <c r="F334" s="6" t="str">
        <f t="shared" si="1"/>
        <v/>
      </c>
    </row>
    <row r="335" ht="15.75" customHeight="1">
      <c r="A335" s="6" t="str">
        <f>Hours_Grid!A13</f>
        <v/>
      </c>
      <c r="B335" s="6" t="str">
        <f>Hours_Grid!E1</f>
        <v/>
      </c>
      <c r="C335" s="6" t="str">
        <f>IF(A335="","",IFERROR(VLOOKUP(A335,Timeline_Resource!$A:$L,12,FALSE),"MISSING"))</f>
        <v/>
      </c>
      <c r="D335" s="6" t="str">
        <f>IF(B335="","",IFERROR(VLOOKUP(B335,Timeline_Period!$A:$I,9,FALSE),"MISSING"))</f>
        <v/>
      </c>
      <c r="E335" s="6" t="str">
        <f>IF(OR(A335="",B335=""),"",N(Hours_Grid!E13))</f>
        <v/>
      </c>
      <c r="F335" s="6" t="str">
        <f t="shared" si="1"/>
        <v/>
      </c>
    </row>
    <row r="336" ht="15.75" customHeight="1">
      <c r="A336" s="6" t="str">
        <f>Hours_Grid!A13</f>
        <v/>
      </c>
      <c r="B336" s="6" t="str">
        <f>Hours_Grid!F1</f>
        <v/>
      </c>
      <c r="C336" s="6" t="str">
        <f>IF(A336="","",IFERROR(VLOOKUP(A336,Timeline_Resource!$A:$L,12,FALSE),"MISSING"))</f>
        <v/>
      </c>
      <c r="D336" s="6" t="str">
        <f>IF(B336="","",IFERROR(VLOOKUP(B336,Timeline_Period!$A:$I,9,FALSE),"MISSING"))</f>
        <v/>
      </c>
      <c r="E336" s="6" t="str">
        <f>IF(OR(A336="",B336=""),"",N(Hours_Grid!F13))</f>
        <v/>
      </c>
      <c r="F336" s="6" t="str">
        <f t="shared" si="1"/>
        <v/>
      </c>
    </row>
    <row r="337" ht="15.75" customHeight="1">
      <c r="A337" s="6" t="str">
        <f>Hours_Grid!A13</f>
        <v/>
      </c>
      <c r="B337" s="6" t="str">
        <f>Hours_Grid!G1</f>
        <v/>
      </c>
      <c r="C337" s="6" t="str">
        <f>IF(A337="","",IFERROR(VLOOKUP(A337,Timeline_Resource!$A:$L,12,FALSE),"MISSING"))</f>
        <v/>
      </c>
      <c r="D337" s="6" t="str">
        <f>IF(B337="","",IFERROR(VLOOKUP(B337,Timeline_Period!$A:$I,9,FALSE),"MISSING"))</f>
        <v/>
      </c>
      <c r="E337" s="6" t="str">
        <f>IF(OR(A337="",B337=""),"",N(Hours_Grid!G13))</f>
        <v/>
      </c>
      <c r="F337" s="6" t="str">
        <f t="shared" si="1"/>
        <v/>
      </c>
    </row>
    <row r="338" ht="15.75" customHeight="1">
      <c r="A338" s="6" t="str">
        <f>Hours_Grid!A13</f>
        <v/>
      </c>
      <c r="B338" s="6" t="str">
        <f>Hours_Grid!H1</f>
        <v/>
      </c>
      <c r="C338" s="6" t="str">
        <f>IF(A338="","",IFERROR(VLOOKUP(A338,Timeline_Resource!$A:$L,12,FALSE),"MISSING"))</f>
        <v/>
      </c>
      <c r="D338" s="6" t="str">
        <f>IF(B338="","",IFERROR(VLOOKUP(B338,Timeline_Period!$A:$I,9,FALSE),"MISSING"))</f>
        <v/>
      </c>
      <c r="E338" s="6" t="str">
        <f>IF(OR(A338="",B338=""),"",N(Hours_Grid!H13))</f>
        <v/>
      </c>
      <c r="F338" s="6" t="str">
        <f t="shared" si="1"/>
        <v/>
      </c>
    </row>
    <row r="339" ht="15.75" customHeight="1">
      <c r="A339" s="6" t="str">
        <f>Hours_Grid!A13</f>
        <v/>
      </c>
      <c r="B339" s="6" t="str">
        <f>Hours_Grid!I1</f>
        <v/>
      </c>
      <c r="C339" s="6" t="str">
        <f>IF(A339="","",IFERROR(VLOOKUP(A339,Timeline_Resource!$A:$L,12,FALSE),"MISSING"))</f>
        <v/>
      </c>
      <c r="D339" s="6" t="str">
        <f>IF(B339="","",IFERROR(VLOOKUP(B339,Timeline_Period!$A:$I,9,FALSE),"MISSING"))</f>
        <v/>
      </c>
      <c r="E339" s="6" t="str">
        <f>IF(OR(A339="",B339=""),"",N(Hours_Grid!I13))</f>
        <v/>
      </c>
      <c r="F339" s="6" t="str">
        <f t="shared" si="1"/>
        <v/>
      </c>
    </row>
    <row r="340" ht="15.75" customHeight="1">
      <c r="A340" s="6" t="str">
        <f>Hours_Grid!A13</f>
        <v/>
      </c>
      <c r="B340" s="6" t="str">
        <f>Hours_Grid!J1</f>
        <v/>
      </c>
      <c r="C340" s="6" t="str">
        <f>IF(A340="","",IFERROR(VLOOKUP(A340,Timeline_Resource!$A:$L,12,FALSE),"MISSING"))</f>
        <v/>
      </c>
      <c r="D340" s="6" t="str">
        <f>IF(B340="","",IFERROR(VLOOKUP(B340,Timeline_Period!$A:$I,9,FALSE),"MISSING"))</f>
        <v/>
      </c>
      <c r="E340" s="6" t="str">
        <f>IF(OR(A340="",B340=""),"",N(Hours_Grid!J13))</f>
        <v/>
      </c>
      <c r="F340" s="6" t="str">
        <f t="shared" si="1"/>
        <v/>
      </c>
    </row>
    <row r="341" ht="15.75" customHeight="1">
      <c r="A341" s="6" t="str">
        <f>Hours_Grid!A13</f>
        <v/>
      </c>
      <c r="B341" s="6" t="str">
        <f>Hours_Grid!K1</f>
        <v/>
      </c>
      <c r="C341" s="6" t="str">
        <f>IF(A341="","",IFERROR(VLOOKUP(A341,Timeline_Resource!$A:$L,12,FALSE),"MISSING"))</f>
        <v/>
      </c>
      <c r="D341" s="6" t="str">
        <f>IF(B341="","",IFERROR(VLOOKUP(B341,Timeline_Period!$A:$I,9,FALSE),"MISSING"))</f>
        <v/>
      </c>
      <c r="E341" s="6" t="str">
        <f>IF(OR(A341="",B341=""),"",N(Hours_Grid!K13))</f>
        <v/>
      </c>
      <c r="F341" s="6" t="str">
        <f t="shared" si="1"/>
        <v/>
      </c>
    </row>
    <row r="342" ht="15.75" customHeight="1">
      <c r="A342" s="6" t="str">
        <f>Hours_Grid!A13</f>
        <v/>
      </c>
      <c r="B342" s="6" t="str">
        <f>Hours_Grid!L1</f>
        <v/>
      </c>
      <c r="C342" s="6" t="str">
        <f>IF(A342="","",IFERROR(VLOOKUP(A342,Timeline_Resource!$A:$L,12,FALSE),"MISSING"))</f>
        <v/>
      </c>
      <c r="D342" s="6" t="str">
        <f>IF(B342="","",IFERROR(VLOOKUP(B342,Timeline_Period!$A:$I,9,FALSE),"MISSING"))</f>
        <v/>
      </c>
      <c r="E342" s="6" t="str">
        <f>IF(OR(A342="",B342=""),"",N(Hours_Grid!L13))</f>
        <v/>
      </c>
      <c r="F342" s="6" t="str">
        <f t="shared" si="1"/>
        <v/>
      </c>
    </row>
    <row r="343" ht="15.75" customHeight="1">
      <c r="A343" s="6" t="str">
        <f>Hours_Grid!A13</f>
        <v/>
      </c>
      <c r="B343" s="6" t="str">
        <f>Hours_Grid!M1</f>
        <v/>
      </c>
      <c r="C343" s="6" t="str">
        <f>IF(A343="","",IFERROR(VLOOKUP(A343,Timeline_Resource!$A:$L,12,FALSE),"MISSING"))</f>
        <v/>
      </c>
      <c r="D343" s="6" t="str">
        <f>IF(B343="","",IFERROR(VLOOKUP(B343,Timeline_Period!$A:$I,9,FALSE),"MISSING"))</f>
        <v/>
      </c>
      <c r="E343" s="6" t="str">
        <f>IF(OR(A343="",B343=""),"",N(Hours_Grid!M13))</f>
        <v/>
      </c>
      <c r="F343" s="6" t="str">
        <f t="shared" si="1"/>
        <v/>
      </c>
    </row>
    <row r="344" ht="15.75" customHeight="1">
      <c r="A344" s="6" t="str">
        <f>Hours_Grid!A13</f>
        <v/>
      </c>
      <c r="B344" s="6" t="str">
        <f>Hours_Grid!N1</f>
        <v/>
      </c>
      <c r="C344" s="6" t="str">
        <f>IF(A344="","",IFERROR(VLOOKUP(A344,Timeline_Resource!$A:$L,12,FALSE),"MISSING"))</f>
        <v/>
      </c>
      <c r="D344" s="6" t="str">
        <f>IF(B344="","",IFERROR(VLOOKUP(B344,Timeline_Period!$A:$I,9,FALSE),"MISSING"))</f>
        <v/>
      </c>
      <c r="E344" s="6" t="str">
        <f>IF(OR(A344="",B344=""),"",N(Hours_Grid!N13))</f>
        <v/>
      </c>
      <c r="F344" s="6" t="str">
        <f t="shared" si="1"/>
        <v/>
      </c>
    </row>
    <row r="345" ht="15.75" customHeight="1">
      <c r="A345" s="6" t="str">
        <f>Hours_Grid!A13</f>
        <v/>
      </c>
      <c r="B345" s="6" t="str">
        <f>Hours_Grid!O1</f>
        <v/>
      </c>
      <c r="C345" s="6" t="str">
        <f>IF(A345="","",IFERROR(VLOOKUP(A345,Timeline_Resource!$A:$L,12,FALSE),"MISSING"))</f>
        <v/>
      </c>
      <c r="D345" s="6" t="str">
        <f>IF(B345="","",IFERROR(VLOOKUP(B345,Timeline_Period!$A:$I,9,FALSE),"MISSING"))</f>
        <v/>
      </c>
      <c r="E345" s="6" t="str">
        <f>IF(OR(A345="",B345=""),"",N(Hours_Grid!O13))</f>
        <v/>
      </c>
      <c r="F345" s="6" t="str">
        <f t="shared" si="1"/>
        <v/>
      </c>
    </row>
    <row r="346" ht="15.75" customHeight="1">
      <c r="A346" s="6" t="str">
        <f>Hours_Grid!A13</f>
        <v/>
      </c>
      <c r="B346" s="6" t="str">
        <f>Hours_Grid!P1</f>
        <v/>
      </c>
      <c r="C346" s="6" t="str">
        <f>IF(A346="","",IFERROR(VLOOKUP(A346,Timeline_Resource!$A:$L,12,FALSE),"MISSING"))</f>
        <v/>
      </c>
      <c r="D346" s="6" t="str">
        <f>IF(B346="","",IFERROR(VLOOKUP(B346,Timeline_Period!$A:$I,9,FALSE),"MISSING"))</f>
        <v/>
      </c>
      <c r="E346" s="6" t="str">
        <f>IF(OR(A346="",B346=""),"",N(Hours_Grid!P13))</f>
        <v/>
      </c>
      <c r="F346" s="6" t="str">
        <f t="shared" si="1"/>
        <v/>
      </c>
    </row>
    <row r="347" ht="15.75" customHeight="1">
      <c r="A347" s="6" t="str">
        <f>Hours_Grid!A13</f>
        <v/>
      </c>
      <c r="B347" s="6" t="str">
        <f>Hours_Grid!Q1</f>
        <v/>
      </c>
      <c r="C347" s="6" t="str">
        <f>IF(A347="","",IFERROR(VLOOKUP(A347,Timeline_Resource!$A:$L,12,FALSE),"MISSING"))</f>
        <v/>
      </c>
      <c r="D347" s="6" t="str">
        <f>IF(B347="","",IFERROR(VLOOKUP(B347,Timeline_Period!$A:$I,9,FALSE),"MISSING"))</f>
        <v/>
      </c>
      <c r="E347" s="6" t="str">
        <f>IF(OR(A347="",B347=""),"",N(Hours_Grid!Q13))</f>
        <v/>
      </c>
      <c r="F347" s="6" t="str">
        <f t="shared" si="1"/>
        <v/>
      </c>
    </row>
    <row r="348" ht="15.75" customHeight="1">
      <c r="A348" s="6" t="str">
        <f>Hours_Grid!A13</f>
        <v/>
      </c>
      <c r="B348" s="6" t="str">
        <f>Hours_Grid!R1</f>
        <v/>
      </c>
      <c r="C348" s="6" t="str">
        <f>IF(A348="","",IFERROR(VLOOKUP(A348,Timeline_Resource!$A:$L,12,FALSE),"MISSING"))</f>
        <v/>
      </c>
      <c r="D348" s="6" t="str">
        <f>IF(B348="","",IFERROR(VLOOKUP(B348,Timeline_Period!$A:$I,9,FALSE),"MISSING"))</f>
        <v/>
      </c>
      <c r="E348" s="6" t="str">
        <f>IF(OR(A348="",B348=""),"",N(Hours_Grid!R13))</f>
        <v/>
      </c>
      <c r="F348" s="6" t="str">
        <f t="shared" si="1"/>
        <v/>
      </c>
    </row>
    <row r="349" ht="15.75" customHeight="1">
      <c r="A349" s="6" t="str">
        <f>Hours_Grid!A13</f>
        <v/>
      </c>
      <c r="B349" s="6" t="str">
        <f>Hours_Grid!S1</f>
        <v/>
      </c>
      <c r="C349" s="6" t="str">
        <f>IF(A349="","",IFERROR(VLOOKUP(A349,Timeline_Resource!$A:$L,12,FALSE),"MISSING"))</f>
        <v/>
      </c>
      <c r="D349" s="6" t="str">
        <f>IF(B349="","",IFERROR(VLOOKUP(B349,Timeline_Period!$A:$I,9,FALSE),"MISSING"))</f>
        <v/>
      </c>
      <c r="E349" s="6" t="str">
        <f>IF(OR(A349="",B349=""),"",N(Hours_Grid!S13))</f>
        <v/>
      </c>
      <c r="F349" s="6" t="str">
        <f t="shared" si="1"/>
        <v/>
      </c>
    </row>
    <row r="350" ht="15.75" customHeight="1">
      <c r="A350" s="6" t="str">
        <f>Hours_Grid!A13</f>
        <v/>
      </c>
      <c r="B350" s="6" t="str">
        <f>Hours_Grid!T1</f>
        <v/>
      </c>
      <c r="C350" s="6" t="str">
        <f>IF(A350="","",IFERROR(VLOOKUP(A350,Timeline_Resource!$A:$L,12,FALSE),"MISSING"))</f>
        <v/>
      </c>
      <c r="D350" s="6" t="str">
        <f>IF(B350="","",IFERROR(VLOOKUP(B350,Timeline_Period!$A:$I,9,FALSE),"MISSING"))</f>
        <v/>
      </c>
      <c r="E350" s="6" t="str">
        <f>IF(OR(A350="",B350=""),"",N(Hours_Grid!T13))</f>
        <v/>
      </c>
      <c r="F350" s="6" t="str">
        <f t="shared" si="1"/>
        <v/>
      </c>
    </row>
    <row r="351" ht="15.75" customHeight="1">
      <c r="A351" s="6" t="str">
        <f>Hours_Grid!A13</f>
        <v/>
      </c>
      <c r="B351" s="6" t="str">
        <f>Hours_Grid!U1</f>
        <v/>
      </c>
      <c r="C351" s="6" t="str">
        <f>IF(A351="","",IFERROR(VLOOKUP(A351,Timeline_Resource!$A:$L,12,FALSE),"MISSING"))</f>
        <v/>
      </c>
      <c r="D351" s="6" t="str">
        <f>IF(B351="","",IFERROR(VLOOKUP(B351,Timeline_Period!$A:$I,9,FALSE),"MISSING"))</f>
        <v/>
      </c>
      <c r="E351" s="6" t="str">
        <f>IF(OR(A351="",B351=""),"",N(Hours_Grid!U13))</f>
        <v/>
      </c>
      <c r="F351" s="6" t="str">
        <f t="shared" si="1"/>
        <v/>
      </c>
    </row>
    <row r="352" ht="15.75" customHeight="1">
      <c r="A352" s="6" t="str">
        <f>Hours_Grid!A13</f>
        <v/>
      </c>
      <c r="B352" s="6" t="str">
        <f>Hours_Grid!V1</f>
        <v/>
      </c>
      <c r="C352" s="6" t="str">
        <f>IF(A352="","",IFERROR(VLOOKUP(A352,Timeline_Resource!$A:$L,12,FALSE),"MISSING"))</f>
        <v/>
      </c>
      <c r="D352" s="6" t="str">
        <f>IF(B352="","",IFERROR(VLOOKUP(B352,Timeline_Period!$A:$I,9,FALSE),"MISSING"))</f>
        <v/>
      </c>
      <c r="E352" s="6" t="str">
        <f>IF(OR(A352="",B352=""),"",N(Hours_Grid!V13))</f>
        <v/>
      </c>
      <c r="F352" s="6" t="str">
        <f t="shared" si="1"/>
        <v/>
      </c>
    </row>
    <row r="353" ht="15.75" customHeight="1">
      <c r="A353" s="6" t="str">
        <f>Hours_Grid!A13</f>
        <v/>
      </c>
      <c r="B353" s="6" t="str">
        <f>Hours_Grid!W1</f>
        <v/>
      </c>
      <c r="C353" s="6" t="str">
        <f>IF(A353="","",IFERROR(VLOOKUP(A353,Timeline_Resource!$A:$L,12,FALSE),"MISSING"))</f>
        <v/>
      </c>
      <c r="D353" s="6" t="str">
        <f>IF(B353="","",IFERROR(VLOOKUP(B353,Timeline_Period!$A:$I,9,FALSE),"MISSING"))</f>
        <v/>
      </c>
      <c r="E353" s="6" t="str">
        <f>IF(OR(A353="",B353=""),"",N(Hours_Grid!W13))</f>
        <v/>
      </c>
      <c r="F353" s="6" t="str">
        <f t="shared" si="1"/>
        <v/>
      </c>
    </row>
    <row r="354" ht="15.75" customHeight="1">
      <c r="A354" s="6" t="str">
        <f>Hours_Grid!A13</f>
        <v/>
      </c>
      <c r="B354" s="6" t="str">
        <f>Hours_Grid!X1</f>
        <v/>
      </c>
      <c r="C354" s="6" t="str">
        <f>IF(A354="","",IFERROR(VLOOKUP(A354,Timeline_Resource!$A:$L,12,FALSE),"MISSING"))</f>
        <v/>
      </c>
      <c r="D354" s="6" t="str">
        <f>IF(B354="","",IFERROR(VLOOKUP(B354,Timeline_Period!$A:$I,9,FALSE),"MISSING"))</f>
        <v/>
      </c>
      <c r="E354" s="6" t="str">
        <f>IF(OR(A354="",B354=""),"",N(Hours_Grid!X13))</f>
        <v/>
      </c>
      <c r="F354" s="6" t="str">
        <f t="shared" si="1"/>
        <v/>
      </c>
    </row>
    <row r="355" ht="15.75" customHeight="1">
      <c r="A355" s="6" t="str">
        <f>Hours_Grid!A13</f>
        <v/>
      </c>
      <c r="B355" s="6" t="str">
        <f>Hours_Grid!Y1</f>
        <v/>
      </c>
      <c r="C355" s="6" t="str">
        <f>IF(A355="","",IFERROR(VLOOKUP(A355,Timeline_Resource!$A:$L,12,FALSE),"MISSING"))</f>
        <v/>
      </c>
      <c r="D355" s="6" t="str">
        <f>IF(B355="","",IFERROR(VLOOKUP(B355,Timeline_Period!$A:$I,9,FALSE),"MISSING"))</f>
        <v/>
      </c>
      <c r="E355" s="6" t="str">
        <f>IF(OR(A355="",B355=""),"",N(Hours_Grid!Y13))</f>
        <v/>
      </c>
      <c r="F355" s="6" t="str">
        <f t="shared" si="1"/>
        <v/>
      </c>
    </row>
    <row r="356" ht="15.75" customHeight="1">
      <c r="A356" s="6" t="str">
        <f>Hours_Grid!A13</f>
        <v/>
      </c>
      <c r="B356" s="6" t="str">
        <f>Hours_Grid!Z1</f>
        <v/>
      </c>
      <c r="C356" s="6" t="str">
        <f>IF(A356="","",IFERROR(VLOOKUP(A356,Timeline_Resource!$A:$L,12,FALSE),"MISSING"))</f>
        <v/>
      </c>
      <c r="D356" s="6" t="str">
        <f>IF(B356="","",IFERROR(VLOOKUP(B356,Timeline_Period!$A:$I,9,FALSE),"MISSING"))</f>
        <v/>
      </c>
      <c r="E356" s="6" t="str">
        <f>IF(OR(A356="",B356=""),"",N(Hours_Grid!Z13))</f>
        <v/>
      </c>
      <c r="F356" s="6" t="str">
        <f t="shared" si="1"/>
        <v/>
      </c>
    </row>
    <row r="357" ht="15.75" customHeight="1">
      <c r="A357" s="6" t="str">
        <f>Hours_Grid!A13</f>
        <v/>
      </c>
      <c r="B357" s="6" t="str">
        <f>Hours_Grid!AA1</f>
        <v/>
      </c>
      <c r="C357" s="6" t="str">
        <f>IF(A357="","",IFERROR(VLOOKUP(A357,Timeline_Resource!$A:$L,12,FALSE),"MISSING"))</f>
        <v/>
      </c>
      <c r="D357" s="6" t="str">
        <f>IF(B357="","",IFERROR(VLOOKUP(B357,Timeline_Period!$A:$I,9,FALSE),"MISSING"))</f>
        <v/>
      </c>
      <c r="E357" s="6" t="str">
        <f>IF(OR(A357="",B357=""),"",N(Hours_Grid!AA13))</f>
        <v/>
      </c>
      <c r="F357" s="6" t="str">
        <f t="shared" si="1"/>
        <v/>
      </c>
    </row>
    <row r="358" ht="15.75" customHeight="1">
      <c r="A358" s="6" t="str">
        <f>Hours_Grid!A13</f>
        <v/>
      </c>
      <c r="B358" s="6" t="str">
        <f>Hours_Grid!AB1</f>
        <v/>
      </c>
      <c r="C358" s="6" t="str">
        <f>IF(A358="","",IFERROR(VLOOKUP(A358,Timeline_Resource!$A:$L,12,FALSE),"MISSING"))</f>
        <v/>
      </c>
      <c r="D358" s="6" t="str">
        <f>IF(B358="","",IFERROR(VLOOKUP(B358,Timeline_Period!$A:$I,9,FALSE),"MISSING"))</f>
        <v/>
      </c>
      <c r="E358" s="6" t="str">
        <f>IF(OR(A358="",B358=""),"",N(Hours_Grid!AB13))</f>
        <v/>
      </c>
      <c r="F358" s="6" t="str">
        <f t="shared" si="1"/>
        <v/>
      </c>
    </row>
    <row r="359" ht="15.75" customHeight="1">
      <c r="A359" s="6" t="str">
        <f>Hours_Grid!A13</f>
        <v/>
      </c>
      <c r="B359" s="6" t="str">
        <f>Hours_Grid!AC1</f>
        <v/>
      </c>
      <c r="C359" s="6" t="str">
        <f>IF(A359="","",IFERROR(VLOOKUP(A359,Timeline_Resource!$A:$L,12,FALSE),"MISSING"))</f>
        <v/>
      </c>
      <c r="D359" s="6" t="str">
        <f>IF(B359="","",IFERROR(VLOOKUP(B359,Timeline_Period!$A:$I,9,FALSE),"MISSING"))</f>
        <v/>
      </c>
      <c r="E359" s="6" t="str">
        <f>IF(OR(A359="",B359=""),"",N(Hours_Grid!AC13))</f>
        <v/>
      </c>
      <c r="F359" s="6" t="str">
        <f t="shared" si="1"/>
        <v/>
      </c>
    </row>
    <row r="360" ht="15.75" customHeight="1">
      <c r="A360" s="6" t="str">
        <f>Hours_Grid!A13</f>
        <v/>
      </c>
      <c r="B360" s="6" t="str">
        <f>Hours_Grid!AD1</f>
        <v/>
      </c>
      <c r="C360" s="6" t="str">
        <f>IF(A360="","",IFERROR(VLOOKUP(A360,Timeline_Resource!$A:$L,12,FALSE),"MISSING"))</f>
        <v/>
      </c>
      <c r="D360" s="6" t="str">
        <f>IF(B360="","",IFERROR(VLOOKUP(B360,Timeline_Period!$A:$I,9,FALSE),"MISSING"))</f>
        <v/>
      </c>
      <c r="E360" s="6" t="str">
        <f>IF(OR(A360="",B360=""),"",N(Hours_Grid!AD13))</f>
        <v/>
      </c>
      <c r="F360" s="6" t="str">
        <f t="shared" si="1"/>
        <v/>
      </c>
    </row>
    <row r="361" ht="15.75" customHeight="1">
      <c r="A361" s="6" t="str">
        <f>Hours_Grid!A13</f>
        <v/>
      </c>
      <c r="B361" s="6" t="str">
        <f>Hours_Grid!AE1</f>
        <v/>
      </c>
      <c r="C361" s="6" t="str">
        <f>IF(A361="","",IFERROR(VLOOKUP(A361,Timeline_Resource!$A:$L,12,FALSE),"MISSING"))</f>
        <v/>
      </c>
      <c r="D361" s="6" t="str">
        <f>IF(B361="","",IFERROR(VLOOKUP(B361,Timeline_Period!$A:$I,9,FALSE),"MISSING"))</f>
        <v/>
      </c>
      <c r="E361" s="6" t="str">
        <f>IF(OR(A361="",B361=""),"",N(Hours_Grid!AE13))</f>
        <v/>
      </c>
      <c r="F361" s="6" t="str">
        <f t="shared" si="1"/>
        <v/>
      </c>
    </row>
    <row r="362" ht="15.75" customHeight="1">
      <c r="A362" s="6" t="str">
        <f>Hours_Grid!A14</f>
        <v/>
      </c>
      <c r="B362" s="6" t="str">
        <f>Hours_Grid!B1</f>
        <v>EST1|P1</v>
      </c>
      <c r="C362" s="6" t="str">
        <f>IF(A362="","",IFERROR(VLOOKUP(A362,Timeline_Resource!$A:$L,12,FALSE),"MISSING"))</f>
        <v/>
      </c>
      <c r="D362" s="6" t="str">
        <f>IF(B362="","",IFERROR(VLOOKUP(B362,Timeline_Period!$A:$I,9,FALSE),"MISSING"))</f>
        <v/>
      </c>
      <c r="E362" s="6" t="str">
        <f>IF(OR(A362="",B362=""),"",N(Hours_Grid!B14))</f>
        <v/>
      </c>
      <c r="F362" s="6" t="str">
        <f t="shared" si="1"/>
        <v/>
      </c>
    </row>
    <row r="363" ht="15.75" customHeight="1">
      <c r="A363" s="6" t="str">
        <f>Hours_Grid!A14</f>
        <v/>
      </c>
      <c r="B363" s="6" t="str">
        <f>Hours_Grid!C1</f>
        <v>EST1|P2</v>
      </c>
      <c r="C363" s="6" t="str">
        <f>IF(A363="","",IFERROR(VLOOKUP(A363,Timeline_Resource!$A:$L,12,FALSE),"MISSING"))</f>
        <v/>
      </c>
      <c r="D363" s="6" t="str">
        <f>IF(B363="","",IFERROR(VLOOKUP(B363,Timeline_Period!$A:$I,9,FALSE),"MISSING"))</f>
        <v/>
      </c>
      <c r="E363" s="6" t="str">
        <f>IF(OR(A363="",B363=""),"",N(Hours_Grid!C14))</f>
        <v/>
      </c>
      <c r="F363" s="6" t="str">
        <f t="shared" si="1"/>
        <v/>
      </c>
    </row>
    <row r="364" ht="15.75" customHeight="1">
      <c r="A364" s="6" t="str">
        <f>Hours_Grid!A14</f>
        <v/>
      </c>
      <c r="B364" s="6" t="str">
        <f>Hours_Grid!D1</f>
        <v>EST1|P3</v>
      </c>
      <c r="C364" s="6" t="str">
        <f>IF(A364="","",IFERROR(VLOOKUP(A364,Timeline_Resource!$A:$L,12,FALSE),"MISSING"))</f>
        <v/>
      </c>
      <c r="D364" s="6" t="str">
        <f>IF(B364="","",IFERROR(VLOOKUP(B364,Timeline_Period!$A:$I,9,FALSE),"MISSING"))</f>
        <v/>
      </c>
      <c r="E364" s="6" t="str">
        <f>IF(OR(A364="",B364=""),"",N(Hours_Grid!D14))</f>
        <v/>
      </c>
      <c r="F364" s="6" t="str">
        <f t="shared" si="1"/>
        <v/>
      </c>
    </row>
    <row r="365" ht="15.75" customHeight="1">
      <c r="A365" s="6" t="str">
        <f>Hours_Grid!A14</f>
        <v/>
      </c>
      <c r="B365" s="6" t="str">
        <f>Hours_Grid!E1</f>
        <v/>
      </c>
      <c r="C365" s="6" t="str">
        <f>IF(A365="","",IFERROR(VLOOKUP(A365,Timeline_Resource!$A:$L,12,FALSE),"MISSING"))</f>
        <v/>
      </c>
      <c r="D365" s="6" t="str">
        <f>IF(B365="","",IFERROR(VLOOKUP(B365,Timeline_Period!$A:$I,9,FALSE),"MISSING"))</f>
        <v/>
      </c>
      <c r="E365" s="6" t="str">
        <f>IF(OR(A365="",B365=""),"",N(Hours_Grid!E14))</f>
        <v/>
      </c>
      <c r="F365" s="6" t="str">
        <f t="shared" si="1"/>
        <v/>
      </c>
    </row>
    <row r="366" ht="15.75" customHeight="1">
      <c r="A366" s="6" t="str">
        <f>Hours_Grid!A14</f>
        <v/>
      </c>
      <c r="B366" s="6" t="str">
        <f>Hours_Grid!F1</f>
        <v/>
      </c>
      <c r="C366" s="6" t="str">
        <f>IF(A366="","",IFERROR(VLOOKUP(A366,Timeline_Resource!$A:$L,12,FALSE),"MISSING"))</f>
        <v/>
      </c>
      <c r="D366" s="6" t="str">
        <f>IF(B366="","",IFERROR(VLOOKUP(B366,Timeline_Period!$A:$I,9,FALSE),"MISSING"))</f>
        <v/>
      </c>
      <c r="E366" s="6" t="str">
        <f>IF(OR(A366="",B366=""),"",N(Hours_Grid!F14))</f>
        <v/>
      </c>
      <c r="F366" s="6" t="str">
        <f t="shared" si="1"/>
        <v/>
      </c>
    </row>
    <row r="367" ht="15.75" customHeight="1">
      <c r="A367" s="6" t="str">
        <f>Hours_Grid!A14</f>
        <v/>
      </c>
      <c r="B367" s="6" t="str">
        <f>Hours_Grid!G1</f>
        <v/>
      </c>
      <c r="C367" s="6" t="str">
        <f>IF(A367="","",IFERROR(VLOOKUP(A367,Timeline_Resource!$A:$L,12,FALSE),"MISSING"))</f>
        <v/>
      </c>
      <c r="D367" s="6" t="str">
        <f>IF(B367="","",IFERROR(VLOOKUP(B367,Timeline_Period!$A:$I,9,FALSE),"MISSING"))</f>
        <v/>
      </c>
      <c r="E367" s="6" t="str">
        <f>IF(OR(A367="",B367=""),"",N(Hours_Grid!G14))</f>
        <v/>
      </c>
      <c r="F367" s="6" t="str">
        <f t="shared" si="1"/>
        <v/>
      </c>
    </row>
    <row r="368" ht="15.75" customHeight="1">
      <c r="A368" s="6" t="str">
        <f>Hours_Grid!A14</f>
        <v/>
      </c>
      <c r="B368" s="6" t="str">
        <f>Hours_Grid!H1</f>
        <v/>
      </c>
      <c r="C368" s="6" t="str">
        <f>IF(A368="","",IFERROR(VLOOKUP(A368,Timeline_Resource!$A:$L,12,FALSE),"MISSING"))</f>
        <v/>
      </c>
      <c r="D368" s="6" t="str">
        <f>IF(B368="","",IFERROR(VLOOKUP(B368,Timeline_Period!$A:$I,9,FALSE),"MISSING"))</f>
        <v/>
      </c>
      <c r="E368" s="6" t="str">
        <f>IF(OR(A368="",B368=""),"",N(Hours_Grid!H14))</f>
        <v/>
      </c>
      <c r="F368" s="6" t="str">
        <f t="shared" si="1"/>
        <v/>
      </c>
    </row>
    <row r="369" ht="15.75" customHeight="1">
      <c r="A369" s="6" t="str">
        <f>Hours_Grid!A14</f>
        <v/>
      </c>
      <c r="B369" s="6" t="str">
        <f>Hours_Grid!I1</f>
        <v/>
      </c>
      <c r="C369" s="6" t="str">
        <f>IF(A369="","",IFERROR(VLOOKUP(A369,Timeline_Resource!$A:$L,12,FALSE),"MISSING"))</f>
        <v/>
      </c>
      <c r="D369" s="6" t="str">
        <f>IF(B369="","",IFERROR(VLOOKUP(B369,Timeline_Period!$A:$I,9,FALSE),"MISSING"))</f>
        <v/>
      </c>
      <c r="E369" s="6" t="str">
        <f>IF(OR(A369="",B369=""),"",N(Hours_Grid!I14))</f>
        <v/>
      </c>
      <c r="F369" s="6" t="str">
        <f t="shared" si="1"/>
        <v/>
      </c>
    </row>
    <row r="370" ht="15.75" customHeight="1">
      <c r="A370" s="6" t="str">
        <f>Hours_Grid!A14</f>
        <v/>
      </c>
      <c r="B370" s="6" t="str">
        <f>Hours_Grid!J1</f>
        <v/>
      </c>
      <c r="C370" s="6" t="str">
        <f>IF(A370="","",IFERROR(VLOOKUP(A370,Timeline_Resource!$A:$L,12,FALSE),"MISSING"))</f>
        <v/>
      </c>
      <c r="D370" s="6" t="str">
        <f>IF(B370="","",IFERROR(VLOOKUP(B370,Timeline_Period!$A:$I,9,FALSE),"MISSING"))</f>
        <v/>
      </c>
      <c r="E370" s="6" t="str">
        <f>IF(OR(A370="",B370=""),"",N(Hours_Grid!J14))</f>
        <v/>
      </c>
      <c r="F370" s="6" t="str">
        <f t="shared" si="1"/>
        <v/>
      </c>
    </row>
    <row r="371" ht="15.75" customHeight="1">
      <c r="A371" s="6" t="str">
        <f>Hours_Grid!A14</f>
        <v/>
      </c>
      <c r="B371" s="6" t="str">
        <f>Hours_Grid!K1</f>
        <v/>
      </c>
      <c r="C371" s="6" t="str">
        <f>IF(A371="","",IFERROR(VLOOKUP(A371,Timeline_Resource!$A:$L,12,FALSE),"MISSING"))</f>
        <v/>
      </c>
      <c r="D371" s="6" t="str">
        <f>IF(B371="","",IFERROR(VLOOKUP(B371,Timeline_Period!$A:$I,9,FALSE),"MISSING"))</f>
        <v/>
      </c>
      <c r="E371" s="6" t="str">
        <f>IF(OR(A371="",B371=""),"",N(Hours_Grid!K14))</f>
        <v/>
      </c>
      <c r="F371" s="6" t="str">
        <f t="shared" si="1"/>
        <v/>
      </c>
    </row>
    <row r="372" ht="15.75" customHeight="1">
      <c r="A372" s="6" t="str">
        <f>Hours_Grid!A14</f>
        <v/>
      </c>
      <c r="B372" s="6" t="str">
        <f>Hours_Grid!L1</f>
        <v/>
      </c>
      <c r="C372" s="6" t="str">
        <f>IF(A372="","",IFERROR(VLOOKUP(A372,Timeline_Resource!$A:$L,12,FALSE),"MISSING"))</f>
        <v/>
      </c>
      <c r="D372" s="6" t="str">
        <f>IF(B372="","",IFERROR(VLOOKUP(B372,Timeline_Period!$A:$I,9,FALSE),"MISSING"))</f>
        <v/>
      </c>
      <c r="E372" s="6" t="str">
        <f>IF(OR(A372="",B372=""),"",N(Hours_Grid!L14))</f>
        <v/>
      </c>
      <c r="F372" s="6" t="str">
        <f t="shared" si="1"/>
        <v/>
      </c>
    </row>
    <row r="373" ht="15.75" customHeight="1">
      <c r="A373" s="6" t="str">
        <f>Hours_Grid!A14</f>
        <v/>
      </c>
      <c r="B373" s="6" t="str">
        <f>Hours_Grid!M1</f>
        <v/>
      </c>
      <c r="C373" s="6" t="str">
        <f>IF(A373="","",IFERROR(VLOOKUP(A373,Timeline_Resource!$A:$L,12,FALSE),"MISSING"))</f>
        <v/>
      </c>
      <c r="D373" s="6" t="str">
        <f>IF(B373="","",IFERROR(VLOOKUP(B373,Timeline_Period!$A:$I,9,FALSE),"MISSING"))</f>
        <v/>
      </c>
      <c r="E373" s="6" t="str">
        <f>IF(OR(A373="",B373=""),"",N(Hours_Grid!M14))</f>
        <v/>
      </c>
      <c r="F373" s="6" t="str">
        <f t="shared" si="1"/>
        <v/>
      </c>
    </row>
    <row r="374" ht="15.75" customHeight="1">
      <c r="A374" s="6" t="str">
        <f>Hours_Grid!A14</f>
        <v/>
      </c>
      <c r="B374" s="6" t="str">
        <f>Hours_Grid!N1</f>
        <v/>
      </c>
      <c r="C374" s="6" t="str">
        <f>IF(A374="","",IFERROR(VLOOKUP(A374,Timeline_Resource!$A:$L,12,FALSE),"MISSING"))</f>
        <v/>
      </c>
      <c r="D374" s="6" t="str">
        <f>IF(B374="","",IFERROR(VLOOKUP(B374,Timeline_Period!$A:$I,9,FALSE),"MISSING"))</f>
        <v/>
      </c>
      <c r="E374" s="6" t="str">
        <f>IF(OR(A374="",B374=""),"",N(Hours_Grid!N14))</f>
        <v/>
      </c>
      <c r="F374" s="6" t="str">
        <f t="shared" si="1"/>
        <v/>
      </c>
    </row>
    <row r="375" ht="15.75" customHeight="1">
      <c r="A375" s="6" t="str">
        <f>Hours_Grid!A14</f>
        <v/>
      </c>
      <c r="B375" s="6" t="str">
        <f>Hours_Grid!O1</f>
        <v/>
      </c>
      <c r="C375" s="6" t="str">
        <f>IF(A375="","",IFERROR(VLOOKUP(A375,Timeline_Resource!$A:$L,12,FALSE),"MISSING"))</f>
        <v/>
      </c>
      <c r="D375" s="6" t="str">
        <f>IF(B375="","",IFERROR(VLOOKUP(B375,Timeline_Period!$A:$I,9,FALSE),"MISSING"))</f>
        <v/>
      </c>
      <c r="E375" s="6" t="str">
        <f>IF(OR(A375="",B375=""),"",N(Hours_Grid!O14))</f>
        <v/>
      </c>
      <c r="F375" s="6" t="str">
        <f t="shared" si="1"/>
        <v/>
      </c>
    </row>
    <row r="376" ht="15.75" customHeight="1">
      <c r="A376" s="6" t="str">
        <f>Hours_Grid!A14</f>
        <v/>
      </c>
      <c r="B376" s="6" t="str">
        <f>Hours_Grid!P1</f>
        <v/>
      </c>
      <c r="C376" s="6" t="str">
        <f>IF(A376="","",IFERROR(VLOOKUP(A376,Timeline_Resource!$A:$L,12,FALSE),"MISSING"))</f>
        <v/>
      </c>
      <c r="D376" s="6" t="str">
        <f>IF(B376="","",IFERROR(VLOOKUP(B376,Timeline_Period!$A:$I,9,FALSE),"MISSING"))</f>
        <v/>
      </c>
      <c r="E376" s="6" t="str">
        <f>IF(OR(A376="",B376=""),"",N(Hours_Grid!P14))</f>
        <v/>
      </c>
      <c r="F376" s="6" t="str">
        <f t="shared" si="1"/>
        <v/>
      </c>
    </row>
    <row r="377" ht="15.75" customHeight="1">
      <c r="A377" s="6" t="str">
        <f>Hours_Grid!A14</f>
        <v/>
      </c>
      <c r="B377" s="6" t="str">
        <f>Hours_Grid!Q1</f>
        <v/>
      </c>
      <c r="C377" s="6" t="str">
        <f>IF(A377="","",IFERROR(VLOOKUP(A377,Timeline_Resource!$A:$L,12,FALSE),"MISSING"))</f>
        <v/>
      </c>
      <c r="D377" s="6" t="str">
        <f>IF(B377="","",IFERROR(VLOOKUP(B377,Timeline_Period!$A:$I,9,FALSE),"MISSING"))</f>
        <v/>
      </c>
      <c r="E377" s="6" t="str">
        <f>IF(OR(A377="",B377=""),"",N(Hours_Grid!Q14))</f>
        <v/>
      </c>
      <c r="F377" s="6" t="str">
        <f t="shared" si="1"/>
        <v/>
      </c>
    </row>
    <row r="378" ht="15.75" customHeight="1">
      <c r="A378" s="6" t="str">
        <f>Hours_Grid!A14</f>
        <v/>
      </c>
      <c r="B378" s="6" t="str">
        <f>Hours_Grid!R1</f>
        <v/>
      </c>
      <c r="C378" s="6" t="str">
        <f>IF(A378="","",IFERROR(VLOOKUP(A378,Timeline_Resource!$A:$L,12,FALSE),"MISSING"))</f>
        <v/>
      </c>
      <c r="D378" s="6" t="str">
        <f>IF(B378="","",IFERROR(VLOOKUP(B378,Timeline_Period!$A:$I,9,FALSE),"MISSING"))</f>
        <v/>
      </c>
      <c r="E378" s="6" t="str">
        <f>IF(OR(A378="",B378=""),"",N(Hours_Grid!R14))</f>
        <v/>
      </c>
      <c r="F378" s="6" t="str">
        <f t="shared" si="1"/>
        <v/>
      </c>
    </row>
    <row r="379" ht="15.75" customHeight="1">
      <c r="A379" s="6" t="str">
        <f>Hours_Grid!A14</f>
        <v/>
      </c>
      <c r="B379" s="6" t="str">
        <f>Hours_Grid!S1</f>
        <v/>
      </c>
      <c r="C379" s="6" t="str">
        <f>IF(A379="","",IFERROR(VLOOKUP(A379,Timeline_Resource!$A:$L,12,FALSE),"MISSING"))</f>
        <v/>
      </c>
      <c r="D379" s="6" t="str">
        <f>IF(B379="","",IFERROR(VLOOKUP(B379,Timeline_Period!$A:$I,9,FALSE),"MISSING"))</f>
        <v/>
      </c>
      <c r="E379" s="6" t="str">
        <f>IF(OR(A379="",B379=""),"",N(Hours_Grid!S14))</f>
        <v/>
      </c>
      <c r="F379" s="6" t="str">
        <f t="shared" si="1"/>
        <v/>
      </c>
    </row>
    <row r="380" ht="15.75" customHeight="1">
      <c r="A380" s="6" t="str">
        <f>Hours_Grid!A14</f>
        <v/>
      </c>
      <c r="B380" s="6" t="str">
        <f>Hours_Grid!T1</f>
        <v/>
      </c>
      <c r="C380" s="6" t="str">
        <f>IF(A380="","",IFERROR(VLOOKUP(A380,Timeline_Resource!$A:$L,12,FALSE),"MISSING"))</f>
        <v/>
      </c>
      <c r="D380" s="6" t="str">
        <f>IF(B380="","",IFERROR(VLOOKUP(B380,Timeline_Period!$A:$I,9,FALSE),"MISSING"))</f>
        <v/>
      </c>
      <c r="E380" s="6" t="str">
        <f>IF(OR(A380="",B380=""),"",N(Hours_Grid!T14))</f>
        <v/>
      </c>
      <c r="F380" s="6" t="str">
        <f t="shared" si="1"/>
        <v/>
      </c>
    </row>
    <row r="381" ht="15.75" customHeight="1">
      <c r="A381" s="6" t="str">
        <f>Hours_Grid!A14</f>
        <v/>
      </c>
      <c r="B381" s="6" t="str">
        <f>Hours_Grid!U1</f>
        <v/>
      </c>
      <c r="C381" s="6" t="str">
        <f>IF(A381="","",IFERROR(VLOOKUP(A381,Timeline_Resource!$A:$L,12,FALSE),"MISSING"))</f>
        <v/>
      </c>
      <c r="D381" s="6" t="str">
        <f>IF(B381="","",IFERROR(VLOOKUP(B381,Timeline_Period!$A:$I,9,FALSE),"MISSING"))</f>
        <v/>
      </c>
      <c r="E381" s="6" t="str">
        <f>IF(OR(A381="",B381=""),"",N(Hours_Grid!U14))</f>
        <v/>
      </c>
      <c r="F381" s="6" t="str">
        <f t="shared" si="1"/>
        <v/>
      </c>
    </row>
    <row r="382" ht="15.75" customHeight="1">
      <c r="A382" s="6" t="str">
        <f>Hours_Grid!A14</f>
        <v/>
      </c>
      <c r="B382" s="6" t="str">
        <f>Hours_Grid!V1</f>
        <v/>
      </c>
      <c r="C382" s="6" t="str">
        <f>IF(A382="","",IFERROR(VLOOKUP(A382,Timeline_Resource!$A:$L,12,FALSE),"MISSING"))</f>
        <v/>
      </c>
      <c r="D382" s="6" t="str">
        <f>IF(B382="","",IFERROR(VLOOKUP(B382,Timeline_Period!$A:$I,9,FALSE),"MISSING"))</f>
        <v/>
      </c>
      <c r="E382" s="6" t="str">
        <f>IF(OR(A382="",B382=""),"",N(Hours_Grid!V14))</f>
        <v/>
      </c>
      <c r="F382" s="6" t="str">
        <f t="shared" si="1"/>
        <v/>
      </c>
    </row>
    <row r="383" ht="15.75" customHeight="1">
      <c r="A383" s="6" t="str">
        <f>Hours_Grid!A14</f>
        <v/>
      </c>
      <c r="B383" s="6" t="str">
        <f>Hours_Grid!W1</f>
        <v/>
      </c>
      <c r="C383" s="6" t="str">
        <f>IF(A383="","",IFERROR(VLOOKUP(A383,Timeline_Resource!$A:$L,12,FALSE),"MISSING"))</f>
        <v/>
      </c>
      <c r="D383" s="6" t="str">
        <f>IF(B383="","",IFERROR(VLOOKUP(B383,Timeline_Period!$A:$I,9,FALSE),"MISSING"))</f>
        <v/>
      </c>
      <c r="E383" s="6" t="str">
        <f>IF(OR(A383="",B383=""),"",N(Hours_Grid!W14))</f>
        <v/>
      </c>
      <c r="F383" s="6" t="str">
        <f t="shared" si="1"/>
        <v/>
      </c>
    </row>
    <row r="384" ht="15.75" customHeight="1">
      <c r="A384" s="6" t="str">
        <f>Hours_Grid!A14</f>
        <v/>
      </c>
      <c r="B384" s="6" t="str">
        <f>Hours_Grid!X1</f>
        <v/>
      </c>
      <c r="C384" s="6" t="str">
        <f>IF(A384="","",IFERROR(VLOOKUP(A384,Timeline_Resource!$A:$L,12,FALSE),"MISSING"))</f>
        <v/>
      </c>
      <c r="D384" s="6" t="str">
        <f>IF(B384="","",IFERROR(VLOOKUP(B384,Timeline_Period!$A:$I,9,FALSE),"MISSING"))</f>
        <v/>
      </c>
      <c r="E384" s="6" t="str">
        <f>IF(OR(A384="",B384=""),"",N(Hours_Grid!X14))</f>
        <v/>
      </c>
      <c r="F384" s="6" t="str">
        <f t="shared" si="1"/>
        <v/>
      </c>
    </row>
    <row r="385" ht="15.75" customHeight="1">
      <c r="A385" s="6" t="str">
        <f>Hours_Grid!A14</f>
        <v/>
      </c>
      <c r="B385" s="6" t="str">
        <f>Hours_Grid!Y1</f>
        <v/>
      </c>
      <c r="C385" s="6" t="str">
        <f>IF(A385="","",IFERROR(VLOOKUP(A385,Timeline_Resource!$A:$L,12,FALSE),"MISSING"))</f>
        <v/>
      </c>
      <c r="D385" s="6" t="str">
        <f>IF(B385="","",IFERROR(VLOOKUP(B385,Timeline_Period!$A:$I,9,FALSE),"MISSING"))</f>
        <v/>
      </c>
      <c r="E385" s="6" t="str">
        <f>IF(OR(A385="",B385=""),"",N(Hours_Grid!Y14))</f>
        <v/>
      </c>
      <c r="F385" s="6" t="str">
        <f t="shared" si="1"/>
        <v/>
      </c>
    </row>
    <row r="386" ht="15.75" customHeight="1">
      <c r="A386" s="6" t="str">
        <f>Hours_Grid!A14</f>
        <v/>
      </c>
      <c r="B386" s="6" t="str">
        <f>Hours_Grid!Z1</f>
        <v/>
      </c>
      <c r="C386" s="6" t="str">
        <f>IF(A386="","",IFERROR(VLOOKUP(A386,Timeline_Resource!$A:$L,12,FALSE),"MISSING"))</f>
        <v/>
      </c>
      <c r="D386" s="6" t="str">
        <f>IF(B386="","",IFERROR(VLOOKUP(B386,Timeline_Period!$A:$I,9,FALSE),"MISSING"))</f>
        <v/>
      </c>
      <c r="E386" s="6" t="str">
        <f>IF(OR(A386="",B386=""),"",N(Hours_Grid!Z14))</f>
        <v/>
      </c>
      <c r="F386" s="6" t="str">
        <f t="shared" si="1"/>
        <v/>
      </c>
    </row>
    <row r="387" ht="15.75" customHeight="1">
      <c r="A387" s="6" t="str">
        <f>Hours_Grid!A14</f>
        <v/>
      </c>
      <c r="B387" s="6" t="str">
        <f>Hours_Grid!AA1</f>
        <v/>
      </c>
      <c r="C387" s="6" t="str">
        <f>IF(A387="","",IFERROR(VLOOKUP(A387,Timeline_Resource!$A:$L,12,FALSE),"MISSING"))</f>
        <v/>
      </c>
      <c r="D387" s="6" t="str">
        <f>IF(B387="","",IFERROR(VLOOKUP(B387,Timeline_Period!$A:$I,9,FALSE),"MISSING"))</f>
        <v/>
      </c>
      <c r="E387" s="6" t="str">
        <f>IF(OR(A387="",B387=""),"",N(Hours_Grid!AA14))</f>
        <v/>
      </c>
      <c r="F387" s="6" t="str">
        <f t="shared" si="1"/>
        <v/>
      </c>
    </row>
    <row r="388" ht="15.75" customHeight="1">
      <c r="A388" s="6" t="str">
        <f>Hours_Grid!A14</f>
        <v/>
      </c>
      <c r="B388" s="6" t="str">
        <f>Hours_Grid!AB1</f>
        <v/>
      </c>
      <c r="C388" s="6" t="str">
        <f>IF(A388="","",IFERROR(VLOOKUP(A388,Timeline_Resource!$A:$L,12,FALSE),"MISSING"))</f>
        <v/>
      </c>
      <c r="D388" s="6" t="str">
        <f>IF(B388="","",IFERROR(VLOOKUP(B388,Timeline_Period!$A:$I,9,FALSE),"MISSING"))</f>
        <v/>
      </c>
      <c r="E388" s="6" t="str">
        <f>IF(OR(A388="",B388=""),"",N(Hours_Grid!AB14))</f>
        <v/>
      </c>
      <c r="F388" s="6" t="str">
        <f t="shared" si="1"/>
        <v/>
      </c>
    </row>
    <row r="389" ht="15.75" customHeight="1">
      <c r="A389" s="6" t="str">
        <f>Hours_Grid!A14</f>
        <v/>
      </c>
      <c r="B389" s="6" t="str">
        <f>Hours_Grid!AC1</f>
        <v/>
      </c>
      <c r="C389" s="6" t="str">
        <f>IF(A389="","",IFERROR(VLOOKUP(A389,Timeline_Resource!$A:$L,12,FALSE),"MISSING"))</f>
        <v/>
      </c>
      <c r="D389" s="6" t="str">
        <f>IF(B389="","",IFERROR(VLOOKUP(B389,Timeline_Period!$A:$I,9,FALSE),"MISSING"))</f>
        <v/>
      </c>
      <c r="E389" s="6" t="str">
        <f>IF(OR(A389="",B389=""),"",N(Hours_Grid!AC14))</f>
        <v/>
      </c>
      <c r="F389" s="6" t="str">
        <f t="shared" si="1"/>
        <v/>
      </c>
    </row>
    <row r="390" ht="15.75" customHeight="1">
      <c r="A390" s="6" t="str">
        <f>Hours_Grid!A14</f>
        <v/>
      </c>
      <c r="B390" s="6" t="str">
        <f>Hours_Grid!AD1</f>
        <v/>
      </c>
      <c r="C390" s="6" t="str">
        <f>IF(A390="","",IFERROR(VLOOKUP(A390,Timeline_Resource!$A:$L,12,FALSE),"MISSING"))</f>
        <v/>
      </c>
      <c r="D390" s="6" t="str">
        <f>IF(B390="","",IFERROR(VLOOKUP(B390,Timeline_Period!$A:$I,9,FALSE),"MISSING"))</f>
        <v/>
      </c>
      <c r="E390" s="6" t="str">
        <f>IF(OR(A390="",B390=""),"",N(Hours_Grid!AD14))</f>
        <v/>
      </c>
      <c r="F390" s="6" t="str">
        <f t="shared" si="1"/>
        <v/>
      </c>
    </row>
    <row r="391" ht="15.75" customHeight="1">
      <c r="A391" s="6" t="str">
        <f>Hours_Grid!A14</f>
        <v/>
      </c>
      <c r="B391" s="6" t="str">
        <f>Hours_Grid!AE1</f>
        <v/>
      </c>
      <c r="C391" s="6" t="str">
        <f>IF(A391="","",IFERROR(VLOOKUP(A391,Timeline_Resource!$A:$L,12,FALSE),"MISSING"))</f>
        <v/>
      </c>
      <c r="D391" s="6" t="str">
        <f>IF(B391="","",IFERROR(VLOOKUP(B391,Timeline_Period!$A:$I,9,FALSE),"MISSING"))</f>
        <v/>
      </c>
      <c r="E391" s="6" t="str">
        <f>IF(OR(A391="",B391=""),"",N(Hours_Grid!AE14))</f>
        <v/>
      </c>
      <c r="F391" s="6" t="str">
        <f t="shared" si="1"/>
        <v/>
      </c>
    </row>
    <row r="392" ht="15.75" customHeight="1">
      <c r="A392" s="6" t="str">
        <f>Hours_Grid!A15</f>
        <v/>
      </c>
      <c r="B392" s="6" t="str">
        <f>Hours_Grid!B1</f>
        <v>EST1|P1</v>
      </c>
      <c r="C392" s="6" t="str">
        <f>IF(A392="","",IFERROR(VLOOKUP(A392,Timeline_Resource!$A:$L,12,FALSE),"MISSING"))</f>
        <v/>
      </c>
      <c r="D392" s="6" t="str">
        <f>IF(B392="","",IFERROR(VLOOKUP(B392,Timeline_Period!$A:$I,9,FALSE),"MISSING"))</f>
        <v/>
      </c>
      <c r="E392" s="6" t="str">
        <f>IF(OR(A392="",B392=""),"",N(Hours_Grid!B15))</f>
        <v/>
      </c>
      <c r="F392" s="6" t="str">
        <f t="shared" si="1"/>
        <v/>
      </c>
    </row>
    <row r="393" ht="15.75" customHeight="1">
      <c r="A393" s="6" t="str">
        <f>Hours_Grid!A15</f>
        <v/>
      </c>
      <c r="B393" s="6" t="str">
        <f>Hours_Grid!C1</f>
        <v>EST1|P2</v>
      </c>
      <c r="C393" s="6" t="str">
        <f>IF(A393="","",IFERROR(VLOOKUP(A393,Timeline_Resource!$A:$L,12,FALSE),"MISSING"))</f>
        <v/>
      </c>
      <c r="D393" s="6" t="str">
        <f>IF(B393="","",IFERROR(VLOOKUP(B393,Timeline_Period!$A:$I,9,FALSE),"MISSING"))</f>
        <v/>
      </c>
      <c r="E393" s="6" t="str">
        <f>IF(OR(A393="",B393=""),"",N(Hours_Grid!C15))</f>
        <v/>
      </c>
      <c r="F393" s="6" t="str">
        <f t="shared" si="1"/>
        <v/>
      </c>
    </row>
    <row r="394" ht="15.75" customHeight="1">
      <c r="A394" s="6" t="str">
        <f>Hours_Grid!A15</f>
        <v/>
      </c>
      <c r="B394" s="6" t="str">
        <f>Hours_Grid!D1</f>
        <v>EST1|P3</v>
      </c>
      <c r="C394" s="6" t="str">
        <f>IF(A394="","",IFERROR(VLOOKUP(A394,Timeline_Resource!$A:$L,12,FALSE),"MISSING"))</f>
        <v/>
      </c>
      <c r="D394" s="6" t="str">
        <f>IF(B394="","",IFERROR(VLOOKUP(B394,Timeline_Period!$A:$I,9,FALSE),"MISSING"))</f>
        <v/>
      </c>
      <c r="E394" s="6" t="str">
        <f>IF(OR(A394="",B394=""),"",N(Hours_Grid!D15))</f>
        <v/>
      </c>
      <c r="F394" s="6" t="str">
        <f t="shared" si="1"/>
        <v/>
      </c>
    </row>
    <row r="395" ht="15.75" customHeight="1">
      <c r="A395" s="6" t="str">
        <f>Hours_Grid!A15</f>
        <v/>
      </c>
      <c r="B395" s="6" t="str">
        <f>Hours_Grid!E1</f>
        <v/>
      </c>
      <c r="C395" s="6" t="str">
        <f>IF(A395="","",IFERROR(VLOOKUP(A395,Timeline_Resource!$A:$L,12,FALSE),"MISSING"))</f>
        <v/>
      </c>
      <c r="D395" s="6" t="str">
        <f>IF(B395="","",IFERROR(VLOOKUP(B395,Timeline_Period!$A:$I,9,FALSE),"MISSING"))</f>
        <v/>
      </c>
      <c r="E395" s="6" t="str">
        <f>IF(OR(A395="",B395=""),"",N(Hours_Grid!E15))</f>
        <v/>
      </c>
      <c r="F395" s="6" t="str">
        <f t="shared" si="1"/>
        <v/>
      </c>
    </row>
    <row r="396" ht="15.75" customHeight="1">
      <c r="A396" s="6" t="str">
        <f>Hours_Grid!A15</f>
        <v/>
      </c>
      <c r="B396" s="6" t="str">
        <f>Hours_Grid!F1</f>
        <v/>
      </c>
      <c r="C396" s="6" t="str">
        <f>IF(A396="","",IFERROR(VLOOKUP(A396,Timeline_Resource!$A:$L,12,FALSE),"MISSING"))</f>
        <v/>
      </c>
      <c r="D396" s="6" t="str">
        <f>IF(B396="","",IFERROR(VLOOKUP(B396,Timeline_Period!$A:$I,9,FALSE),"MISSING"))</f>
        <v/>
      </c>
      <c r="E396" s="6" t="str">
        <f>IF(OR(A396="",B396=""),"",N(Hours_Grid!F15))</f>
        <v/>
      </c>
      <c r="F396" s="6" t="str">
        <f t="shared" si="1"/>
        <v/>
      </c>
    </row>
    <row r="397" ht="15.75" customHeight="1">
      <c r="A397" s="6" t="str">
        <f>Hours_Grid!A15</f>
        <v/>
      </c>
      <c r="B397" s="6" t="str">
        <f>Hours_Grid!G1</f>
        <v/>
      </c>
      <c r="C397" s="6" t="str">
        <f>IF(A397="","",IFERROR(VLOOKUP(A397,Timeline_Resource!$A:$L,12,FALSE),"MISSING"))</f>
        <v/>
      </c>
      <c r="D397" s="6" t="str">
        <f>IF(B397="","",IFERROR(VLOOKUP(B397,Timeline_Period!$A:$I,9,FALSE),"MISSING"))</f>
        <v/>
      </c>
      <c r="E397" s="6" t="str">
        <f>IF(OR(A397="",B397=""),"",N(Hours_Grid!G15))</f>
        <v/>
      </c>
      <c r="F397" s="6" t="str">
        <f t="shared" si="1"/>
        <v/>
      </c>
    </row>
    <row r="398" ht="15.75" customHeight="1">
      <c r="A398" s="6" t="str">
        <f>Hours_Grid!A15</f>
        <v/>
      </c>
      <c r="B398" s="6" t="str">
        <f>Hours_Grid!H1</f>
        <v/>
      </c>
      <c r="C398" s="6" t="str">
        <f>IF(A398="","",IFERROR(VLOOKUP(A398,Timeline_Resource!$A:$L,12,FALSE),"MISSING"))</f>
        <v/>
      </c>
      <c r="D398" s="6" t="str">
        <f>IF(B398="","",IFERROR(VLOOKUP(B398,Timeline_Period!$A:$I,9,FALSE),"MISSING"))</f>
        <v/>
      </c>
      <c r="E398" s="6" t="str">
        <f>IF(OR(A398="",B398=""),"",N(Hours_Grid!H15))</f>
        <v/>
      </c>
      <c r="F398" s="6" t="str">
        <f t="shared" si="1"/>
        <v/>
      </c>
    </row>
    <row r="399" ht="15.75" customHeight="1">
      <c r="A399" s="6" t="str">
        <f>Hours_Grid!A15</f>
        <v/>
      </c>
      <c r="B399" s="6" t="str">
        <f>Hours_Grid!I1</f>
        <v/>
      </c>
      <c r="C399" s="6" t="str">
        <f>IF(A399="","",IFERROR(VLOOKUP(A399,Timeline_Resource!$A:$L,12,FALSE),"MISSING"))</f>
        <v/>
      </c>
      <c r="D399" s="6" t="str">
        <f>IF(B399="","",IFERROR(VLOOKUP(B399,Timeline_Period!$A:$I,9,FALSE),"MISSING"))</f>
        <v/>
      </c>
      <c r="E399" s="6" t="str">
        <f>IF(OR(A399="",B399=""),"",N(Hours_Grid!I15))</f>
        <v/>
      </c>
      <c r="F399" s="6" t="str">
        <f t="shared" si="1"/>
        <v/>
      </c>
    </row>
    <row r="400" ht="15.75" customHeight="1">
      <c r="A400" s="6" t="str">
        <f>Hours_Grid!A15</f>
        <v/>
      </c>
      <c r="B400" s="6" t="str">
        <f>Hours_Grid!J1</f>
        <v/>
      </c>
      <c r="C400" s="6" t="str">
        <f>IF(A400="","",IFERROR(VLOOKUP(A400,Timeline_Resource!$A:$L,12,FALSE),"MISSING"))</f>
        <v/>
      </c>
      <c r="D400" s="6" t="str">
        <f>IF(B400="","",IFERROR(VLOOKUP(B400,Timeline_Period!$A:$I,9,FALSE),"MISSING"))</f>
        <v/>
      </c>
      <c r="E400" s="6" t="str">
        <f>IF(OR(A400="",B400=""),"",N(Hours_Grid!J15))</f>
        <v/>
      </c>
      <c r="F400" s="6" t="str">
        <f t="shared" si="1"/>
        <v/>
      </c>
    </row>
    <row r="401" ht="15.75" customHeight="1">
      <c r="A401" s="6" t="str">
        <f>Hours_Grid!A15</f>
        <v/>
      </c>
      <c r="B401" s="6" t="str">
        <f>Hours_Grid!K1</f>
        <v/>
      </c>
      <c r="C401" s="6" t="str">
        <f>IF(A401="","",IFERROR(VLOOKUP(A401,Timeline_Resource!$A:$L,12,FALSE),"MISSING"))</f>
        <v/>
      </c>
      <c r="D401" s="6" t="str">
        <f>IF(B401="","",IFERROR(VLOOKUP(B401,Timeline_Period!$A:$I,9,FALSE),"MISSING"))</f>
        <v/>
      </c>
      <c r="E401" s="6" t="str">
        <f>IF(OR(A401="",B401=""),"",N(Hours_Grid!K15))</f>
        <v/>
      </c>
      <c r="F401" s="6" t="str">
        <f t="shared" si="1"/>
        <v/>
      </c>
    </row>
    <row r="402" ht="15.75" customHeight="1">
      <c r="A402" s="6" t="str">
        <f>Hours_Grid!A15</f>
        <v/>
      </c>
      <c r="B402" s="6" t="str">
        <f>Hours_Grid!L1</f>
        <v/>
      </c>
      <c r="C402" s="6" t="str">
        <f>IF(A402="","",IFERROR(VLOOKUP(A402,Timeline_Resource!$A:$L,12,FALSE),"MISSING"))</f>
        <v/>
      </c>
      <c r="D402" s="6" t="str">
        <f>IF(B402="","",IFERROR(VLOOKUP(B402,Timeline_Period!$A:$I,9,FALSE),"MISSING"))</f>
        <v/>
      </c>
      <c r="E402" s="6" t="str">
        <f>IF(OR(A402="",B402=""),"",N(Hours_Grid!L15))</f>
        <v/>
      </c>
      <c r="F402" s="6" t="str">
        <f t="shared" si="1"/>
        <v/>
      </c>
    </row>
    <row r="403" ht="15.75" customHeight="1">
      <c r="A403" s="6" t="str">
        <f>Hours_Grid!A15</f>
        <v/>
      </c>
      <c r="B403" s="6" t="str">
        <f>Hours_Grid!M1</f>
        <v/>
      </c>
      <c r="C403" s="6" t="str">
        <f>IF(A403="","",IFERROR(VLOOKUP(A403,Timeline_Resource!$A:$L,12,FALSE),"MISSING"))</f>
        <v/>
      </c>
      <c r="D403" s="6" t="str">
        <f>IF(B403="","",IFERROR(VLOOKUP(B403,Timeline_Period!$A:$I,9,FALSE),"MISSING"))</f>
        <v/>
      </c>
      <c r="E403" s="6" t="str">
        <f>IF(OR(A403="",B403=""),"",N(Hours_Grid!M15))</f>
        <v/>
      </c>
      <c r="F403" s="6" t="str">
        <f t="shared" si="1"/>
        <v/>
      </c>
    </row>
    <row r="404" ht="15.75" customHeight="1">
      <c r="A404" s="6" t="str">
        <f>Hours_Grid!A15</f>
        <v/>
      </c>
      <c r="B404" s="6" t="str">
        <f>Hours_Grid!N1</f>
        <v/>
      </c>
      <c r="C404" s="6" t="str">
        <f>IF(A404="","",IFERROR(VLOOKUP(A404,Timeline_Resource!$A:$L,12,FALSE),"MISSING"))</f>
        <v/>
      </c>
      <c r="D404" s="6" t="str">
        <f>IF(B404="","",IFERROR(VLOOKUP(B404,Timeline_Period!$A:$I,9,FALSE),"MISSING"))</f>
        <v/>
      </c>
      <c r="E404" s="6" t="str">
        <f>IF(OR(A404="",B404=""),"",N(Hours_Grid!N15))</f>
        <v/>
      </c>
      <c r="F404" s="6" t="str">
        <f t="shared" si="1"/>
        <v/>
      </c>
    </row>
    <row r="405" ht="15.75" customHeight="1">
      <c r="A405" s="6" t="str">
        <f>Hours_Grid!A15</f>
        <v/>
      </c>
      <c r="B405" s="6" t="str">
        <f>Hours_Grid!O1</f>
        <v/>
      </c>
      <c r="C405" s="6" t="str">
        <f>IF(A405="","",IFERROR(VLOOKUP(A405,Timeline_Resource!$A:$L,12,FALSE),"MISSING"))</f>
        <v/>
      </c>
      <c r="D405" s="6" t="str">
        <f>IF(B405="","",IFERROR(VLOOKUP(B405,Timeline_Period!$A:$I,9,FALSE),"MISSING"))</f>
        <v/>
      </c>
      <c r="E405" s="6" t="str">
        <f>IF(OR(A405="",B405=""),"",N(Hours_Grid!O15))</f>
        <v/>
      </c>
      <c r="F405" s="6" t="str">
        <f t="shared" si="1"/>
        <v/>
      </c>
    </row>
    <row r="406" ht="15.75" customHeight="1">
      <c r="A406" s="6" t="str">
        <f>Hours_Grid!A15</f>
        <v/>
      </c>
      <c r="B406" s="6" t="str">
        <f>Hours_Grid!P1</f>
        <v/>
      </c>
      <c r="C406" s="6" t="str">
        <f>IF(A406="","",IFERROR(VLOOKUP(A406,Timeline_Resource!$A:$L,12,FALSE),"MISSING"))</f>
        <v/>
      </c>
      <c r="D406" s="6" t="str">
        <f>IF(B406="","",IFERROR(VLOOKUP(B406,Timeline_Period!$A:$I,9,FALSE),"MISSING"))</f>
        <v/>
      </c>
      <c r="E406" s="6" t="str">
        <f>IF(OR(A406="",B406=""),"",N(Hours_Grid!P15))</f>
        <v/>
      </c>
      <c r="F406" s="6" t="str">
        <f t="shared" si="1"/>
        <v/>
      </c>
    </row>
    <row r="407" ht="15.75" customHeight="1">
      <c r="A407" s="6" t="str">
        <f>Hours_Grid!A15</f>
        <v/>
      </c>
      <c r="B407" s="6" t="str">
        <f>Hours_Grid!Q1</f>
        <v/>
      </c>
      <c r="C407" s="6" t="str">
        <f>IF(A407="","",IFERROR(VLOOKUP(A407,Timeline_Resource!$A:$L,12,FALSE),"MISSING"))</f>
        <v/>
      </c>
      <c r="D407" s="6" t="str">
        <f>IF(B407="","",IFERROR(VLOOKUP(B407,Timeline_Period!$A:$I,9,FALSE),"MISSING"))</f>
        <v/>
      </c>
      <c r="E407" s="6" t="str">
        <f>IF(OR(A407="",B407=""),"",N(Hours_Grid!Q15))</f>
        <v/>
      </c>
      <c r="F407" s="6" t="str">
        <f t="shared" si="1"/>
        <v/>
      </c>
    </row>
    <row r="408" ht="15.75" customHeight="1">
      <c r="A408" s="6" t="str">
        <f>Hours_Grid!A15</f>
        <v/>
      </c>
      <c r="B408" s="6" t="str">
        <f>Hours_Grid!R1</f>
        <v/>
      </c>
      <c r="C408" s="6" t="str">
        <f>IF(A408="","",IFERROR(VLOOKUP(A408,Timeline_Resource!$A:$L,12,FALSE),"MISSING"))</f>
        <v/>
      </c>
      <c r="D408" s="6" t="str">
        <f>IF(B408="","",IFERROR(VLOOKUP(B408,Timeline_Period!$A:$I,9,FALSE),"MISSING"))</f>
        <v/>
      </c>
      <c r="E408" s="6" t="str">
        <f>IF(OR(A408="",B408=""),"",N(Hours_Grid!R15))</f>
        <v/>
      </c>
      <c r="F408" s="6" t="str">
        <f t="shared" si="1"/>
        <v/>
      </c>
    </row>
    <row r="409" ht="15.75" customHeight="1">
      <c r="A409" s="6" t="str">
        <f>Hours_Grid!A15</f>
        <v/>
      </c>
      <c r="B409" s="6" t="str">
        <f>Hours_Grid!S1</f>
        <v/>
      </c>
      <c r="C409" s="6" t="str">
        <f>IF(A409="","",IFERROR(VLOOKUP(A409,Timeline_Resource!$A:$L,12,FALSE),"MISSING"))</f>
        <v/>
      </c>
      <c r="D409" s="6" t="str">
        <f>IF(B409="","",IFERROR(VLOOKUP(B409,Timeline_Period!$A:$I,9,FALSE),"MISSING"))</f>
        <v/>
      </c>
      <c r="E409" s="6" t="str">
        <f>IF(OR(A409="",B409=""),"",N(Hours_Grid!S15))</f>
        <v/>
      </c>
      <c r="F409" s="6" t="str">
        <f t="shared" si="1"/>
        <v/>
      </c>
    </row>
    <row r="410" ht="15.75" customHeight="1">
      <c r="A410" s="6" t="str">
        <f>Hours_Grid!A15</f>
        <v/>
      </c>
      <c r="B410" s="6" t="str">
        <f>Hours_Grid!T1</f>
        <v/>
      </c>
      <c r="C410" s="6" t="str">
        <f>IF(A410="","",IFERROR(VLOOKUP(A410,Timeline_Resource!$A:$L,12,FALSE),"MISSING"))</f>
        <v/>
      </c>
      <c r="D410" s="6" t="str">
        <f>IF(B410="","",IFERROR(VLOOKUP(B410,Timeline_Period!$A:$I,9,FALSE),"MISSING"))</f>
        <v/>
      </c>
      <c r="E410" s="6" t="str">
        <f>IF(OR(A410="",B410=""),"",N(Hours_Grid!T15))</f>
        <v/>
      </c>
      <c r="F410" s="6" t="str">
        <f t="shared" si="1"/>
        <v/>
      </c>
    </row>
    <row r="411" ht="15.75" customHeight="1">
      <c r="A411" s="6" t="str">
        <f>Hours_Grid!A15</f>
        <v/>
      </c>
      <c r="B411" s="6" t="str">
        <f>Hours_Grid!U1</f>
        <v/>
      </c>
      <c r="C411" s="6" t="str">
        <f>IF(A411="","",IFERROR(VLOOKUP(A411,Timeline_Resource!$A:$L,12,FALSE),"MISSING"))</f>
        <v/>
      </c>
      <c r="D411" s="6" t="str">
        <f>IF(B411="","",IFERROR(VLOOKUP(B411,Timeline_Period!$A:$I,9,FALSE),"MISSING"))</f>
        <v/>
      </c>
      <c r="E411" s="6" t="str">
        <f>IF(OR(A411="",B411=""),"",N(Hours_Grid!U15))</f>
        <v/>
      </c>
      <c r="F411" s="6" t="str">
        <f t="shared" si="1"/>
        <v/>
      </c>
    </row>
    <row r="412" ht="15.75" customHeight="1">
      <c r="A412" s="6" t="str">
        <f>Hours_Grid!A15</f>
        <v/>
      </c>
      <c r="B412" s="6" t="str">
        <f>Hours_Grid!V1</f>
        <v/>
      </c>
      <c r="C412" s="6" t="str">
        <f>IF(A412="","",IFERROR(VLOOKUP(A412,Timeline_Resource!$A:$L,12,FALSE),"MISSING"))</f>
        <v/>
      </c>
      <c r="D412" s="6" t="str">
        <f>IF(B412="","",IFERROR(VLOOKUP(B412,Timeline_Period!$A:$I,9,FALSE),"MISSING"))</f>
        <v/>
      </c>
      <c r="E412" s="6" t="str">
        <f>IF(OR(A412="",B412=""),"",N(Hours_Grid!V15))</f>
        <v/>
      </c>
      <c r="F412" s="6" t="str">
        <f t="shared" si="1"/>
        <v/>
      </c>
    </row>
    <row r="413" ht="15.75" customHeight="1">
      <c r="A413" s="6" t="str">
        <f>Hours_Grid!A15</f>
        <v/>
      </c>
      <c r="B413" s="6" t="str">
        <f>Hours_Grid!W1</f>
        <v/>
      </c>
      <c r="C413" s="6" t="str">
        <f>IF(A413="","",IFERROR(VLOOKUP(A413,Timeline_Resource!$A:$L,12,FALSE),"MISSING"))</f>
        <v/>
      </c>
      <c r="D413" s="6" t="str">
        <f>IF(B413="","",IFERROR(VLOOKUP(B413,Timeline_Period!$A:$I,9,FALSE),"MISSING"))</f>
        <v/>
      </c>
      <c r="E413" s="6" t="str">
        <f>IF(OR(A413="",B413=""),"",N(Hours_Grid!W15))</f>
        <v/>
      </c>
      <c r="F413" s="6" t="str">
        <f t="shared" si="1"/>
        <v/>
      </c>
    </row>
    <row r="414" ht="15.75" customHeight="1">
      <c r="A414" s="6" t="str">
        <f>Hours_Grid!A15</f>
        <v/>
      </c>
      <c r="B414" s="6" t="str">
        <f>Hours_Grid!X1</f>
        <v/>
      </c>
      <c r="C414" s="6" t="str">
        <f>IF(A414="","",IFERROR(VLOOKUP(A414,Timeline_Resource!$A:$L,12,FALSE),"MISSING"))</f>
        <v/>
      </c>
      <c r="D414" s="6" t="str">
        <f>IF(B414="","",IFERROR(VLOOKUP(B414,Timeline_Period!$A:$I,9,FALSE),"MISSING"))</f>
        <v/>
      </c>
      <c r="E414" s="6" t="str">
        <f>IF(OR(A414="",B414=""),"",N(Hours_Grid!X15))</f>
        <v/>
      </c>
      <c r="F414" s="6" t="str">
        <f t="shared" si="1"/>
        <v/>
      </c>
    </row>
    <row r="415" ht="15.75" customHeight="1">
      <c r="A415" s="6" t="str">
        <f>Hours_Grid!A15</f>
        <v/>
      </c>
      <c r="B415" s="6" t="str">
        <f>Hours_Grid!Y1</f>
        <v/>
      </c>
      <c r="C415" s="6" t="str">
        <f>IF(A415="","",IFERROR(VLOOKUP(A415,Timeline_Resource!$A:$L,12,FALSE),"MISSING"))</f>
        <v/>
      </c>
      <c r="D415" s="6" t="str">
        <f>IF(B415="","",IFERROR(VLOOKUP(B415,Timeline_Period!$A:$I,9,FALSE),"MISSING"))</f>
        <v/>
      </c>
      <c r="E415" s="6" t="str">
        <f>IF(OR(A415="",B415=""),"",N(Hours_Grid!Y15))</f>
        <v/>
      </c>
      <c r="F415" s="6" t="str">
        <f t="shared" si="1"/>
        <v/>
      </c>
    </row>
    <row r="416" ht="15.75" customHeight="1">
      <c r="A416" s="6" t="str">
        <f>Hours_Grid!A15</f>
        <v/>
      </c>
      <c r="B416" s="6" t="str">
        <f>Hours_Grid!Z1</f>
        <v/>
      </c>
      <c r="C416" s="6" t="str">
        <f>IF(A416="","",IFERROR(VLOOKUP(A416,Timeline_Resource!$A:$L,12,FALSE),"MISSING"))</f>
        <v/>
      </c>
      <c r="D416" s="6" t="str">
        <f>IF(B416="","",IFERROR(VLOOKUP(B416,Timeline_Period!$A:$I,9,FALSE),"MISSING"))</f>
        <v/>
      </c>
      <c r="E416" s="6" t="str">
        <f>IF(OR(A416="",B416=""),"",N(Hours_Grid!Z15))</f>
        <v/>
      </c>
      <c r="F416" s="6" t="str">
        <f t="shared" si="1"/>
        <v/>
      </c>
    </row>
    <row r="417" ht="15.75" customHeight="1">
      <c r="A417" s="6" t="str">
        <f>Hours_Grid!A15</f>
        <v/>
      </c>
      <c r="B417" s="6" t="str">
        <f>Hours_Grid!AA1</f>
        <v/>
      </c>
      <c r="C417" s="6" t="str">
        <f>IF(A417="","",IFERROR(VLOOKUP(A417,Timeline_Resource!$A:$L,12,FALSE),"MISSING"))</f>
        <v/>
      </c>
      <c r="D417" s="6" t="str">
        <f>IF(B417="","",IFERROR(VLOOKUP(B417,Timeline_Period!$A:$I,9,FALSE),"MISSING"))</f>
        <v/>
      </c>
      <c r="E417" s="6" t="str">
        <f>IF(OR(A417="",B417=""),"",N(Hours_Grid!AA15))</f>
        <v/>
      </c>
      <c r="F417" s="6" t="str">
        <f t="shared" si="1"/>
        <v/>
      </c>
    </row>
    <row r="418" ht="15.75" customHeight="1">
      <c r="A418" s="6" t="str">
        <f>Hours_Grid!A15</f>
        <v/>
      </c>
      <c r="B418" s="6" t="str">
        <f>Hours_Grid!AB1</f>
        <v/>
      </c>
      <c r="C418" s="6" t="str">
        <f>IF(A418="","",IFERROR(VLOOKUP(A418,Timeline_Resource!$A:$L,12,FALSE),"MISSING"))</f>
        <v/>
      </c>
      <c r="D418" s="6" t="str">
        <f>IF(B418="","",IFERROR(VLOOKUP(B418,Timeline_Period!$A:$I,9,FALSE),"MISSING"))</f>
        <v/>
      </c>
      <c r="E418" s="6" t="str">
        <f>IF(OR(A418="",B418=""),"",N(Hours_Grid!AB15))</f>
        <v/>
      </c>
      <c r="F418" s="6" t="str">
        <f t="shared" si="1"/>
        <v/>
      </c>
    </row>
    <row r="419" ht="15.75" customHeight="1">
      <c r="A419" s="6" t="str">
        <f>Hours_Grid!A15</f>
        <v/>
      </c>
      <c r="B419" s="6" t="str">
        <f>Hours_Grid!AC1</f>
        <v/>
      </c>
      <c r="C419" s="6" t="str">
        <f>IF(A419="","",IFERROR(VLOOKUP(A419,Timeline_Resource!$A:$L,12,FALSE),"MISSING"))</f>
        <v/>
      </c>
      <c r="D419" s="6" t="str">
        <f>IF(B419="","",IFERROR(VLOOKUP(B419,Timeline_Period!$A:$I,9,FALSE),"MISSING"))</f>
        <v/>
      </c>
      <c r="E419" s="6" t="str">
        <f>IF(OR(A419="",B419=""),"",N(Hours_Grid!AC15))</f>
        <v/>
      </c>
      <c r="F419" s="6" t="str">
        <f t="shared" si="1"/>
        <v/>
      </c>
    </row>
    <row r="420" ht="15.75" customHeight="1">
      <c r="A420" s="6" t="str">
        <f>Hours_Grid!A15</f>
        <v/>
      </c>
      <c r="B420" s="6" t="str">
        <f>Hours_Grid!AD1</f>
        <v/>
      </c>
      <c r="C420" s="6" t="str">
        <f>IF(A420="","",IFERROR(VLOOKUP(A420,Timeline_Resource!$A:$L,12,FALSE),"MISSING"))</f>
        <v/>
      </c>
      <c r="D420" s="6" t="str">
        <f>IF(B420="","",IFERROR(VLOOKUP(B420,Timeline_Period!$A:$I,9,FALSE),"MISSING"))</f>
        <v/>
      </c>
      <c r="E420" s="6" t="str">
        <f>IF(OR(A420="",B420=""),"",N(Hours_Grid!AD15))</f>
        <v/>
      </c>
      <c r="F420" s="6" t="str">
        <f t="shared" si="1"/>
        <v/>
      </c>
    </row>
    <row r="421" ht="15.75" customHeight="1">
      <c r="A421" s="6" t="str">
        <f>Hours_Grid!A15</f>
        <v/>
      </c>
      <c r="B421" s="6" t="str">
        <f>Hours_Grid!AE1</f>
        <v/>
      </c>
      <c r="C421" s="6" t="str">
        <f>IF(A421="","",IFERROR(VLOOKUP(A421,Timeline_Resource!$A:$L,12,FALSE),"MISSING"))</f>
        <v/>
      </c>
      <c r="D421" s="6" t="str">
        <f>IF(B421="","",IFERROR(VLOOKUP(B421,Timeline_Period!$A:$I,9,FALSE),"MISSING"))</f>
        <v/>
      </c>
      <c r="E421" s="6" t="str">
        <f>IF(OR(A421="",B421=""),"",N(Hours_Grid!AE15))</f>
        <v/>
      </c>
      <c r="F421" s="6" t="str">
        <f t="shared" si="1"/>
        <v/>
      </c>
    </row>
    <row r="422" ht="15.75" customHeight="1">
      <c r="A422" s="6" t="str">
        <f>Hours_Grid!A16</f>
        <v/>
      </c>
      <c r="B422" s="6" t="str">
        <f>Hours_Grid!B1</f>
        <v>EST1|P1</v>
      </c>
      <c r="C422" s="6" t="str">
        <f>IF(A422="","",IFERROR(VLOOKUP(A422,Timeline_Resource!$A:$L,12,FALSE),"MISSING"))</f>
        <v/>
      </c>
      <c r="D422" s="6" t="str">
        <f>IF(B422="","",IFERROR(VLOOKUP(B422,Timeline_Period!$A:$I,9,FALSE),"MISSING"))</f>
        <v/>
      </c>
      <c r="E422" s="6" t="str">
        <f>IF(OR(A422="",B422=""),"",N(Hours_Grid!B16))</f>
        <v/>
      </c>
      <c r="F422" s="6" t="str">
        <f t="shared" si="1"/>
        <v/>
      </c>
    </row>
    <row r="423" ht="15.75" customHeight="1">
      <c r="A423" s="6" t="str">
        <f>Hours_Grid!A16</f>
        <v/>
      </c>
      <c r="B423" s="6" t="str">
        <f>Hours_Grid!C1</f>
        <v>EST1|P2</v>
      </c>
      <c r="C423" s="6" t="str">
        <f>IF(A423="","",IFERROR(VLOOKUP(A423,Timeline_Resource!$A:$L,12,FALSE),"MISSING"))</f>
        <v/>
      </c>
      <c r="D423" s="6" t="str">
        <f>IF(B423="","",IFERROR(VLOOKUP(B423,Timeline_Period!$A:$I,9,FALSE),"MISSING"))</f>
        <v/>
      </c>
      <c r="E423" s="6" t="str">
        <f>IF(OR(A423="",B423=""),"",N(Hours_Grid!C16))</f>
        <v/>
      </c>
      <c r="F423" s="6" t="str">
        <f t="shared" si="1"/>
        <v/>
      </c>
    </row>
    <row r="424" ht="15.75" customHeight="1">
      <c r="A424" s="6" t="str">
        <f>Hours_Grid!A16</f>
        <v/>
      </c>
      <c r="B424" s="6" t="str">
        <f>Hours_Grid!D1</f>
        <v>EST1|P3</v>
      </c>
      <c r="C424" s="6" t="str">
        <f>IF(A424="","",IFERROR(VLOOKUP(A424,Timeline_Resource!$A:$L,12,FALSE),"MISSING"))</f>
        <v/>
      </c>
      <c r="D424" s="6" t="str">
        <f>IF(B424="","",IFERROR(VLOOKUP(B424,Timeline_Period!$A:$I,9,FALSE),"MISSING"))</f>
        <v/>
      </c>
      <c r="E424" s="6" t="str">
        <f>IF(OR(A424="",B424=""),"",N(Hours_Grid!D16))</f>
        <v/>
      </c>
      <c r="F424" s="6" t="str">
        <f t="shared" si="1"/>
        <v/>
      </c>
    </row>
    <row r="425" ht="15.75" customHeight="1">
      <c r="A425" s="6" t="str">
        <f>Hours_Grid!A16</f>
        <v/>
      </c>
      <c r="B425" s="6" t="str">
        <f>Hours_Grid!E1</f>
        <v/>
      </c>
      <c r="C425" s="6" t="str">
        <f>IF(A425="","",IFERROR(VLOOKUP(A425,Timeline_Resource!$A:$L,12,FALSE),"MISSING"))</f>
        <v/>
      </c>
      <c r="D425" s="6" t="str">
        <f>IF(B425="","",IFERROR(VLOOKUP(B425,Timeline_Period!$A:$I,9,FALSE),"MISSING"))</f>
        <v/>
      </c>
      <c r="E425" s="6" t="str">
        <f>IF(OR(A425="",B425=""),"",N(Hours_Grid!E16))</f>
        <v/>
      </c>
      <c r="F425" s="6" t="str">
        <f t="shared" si="1"/>
        <v/>
      </c>
    </row>
    <row r="426" ht="15.75" customHeight="1">
      <c r="A426" s="6" t="str">
        <f>Hours_Grid!A16</f>
        <v/>
      </c>
      <c r="B426" s="6" t="str">
        <f>Hours_Grid!F1</f>
        <v/>
      </c>
      <c r="C426" s="6" t="str">
        <f>IF(A426="","",IFERROR(VLOOKUP(A426,Timeline_Resource!$A:$L,12,FALSE),"MISSING"))</f>
        <v/>
      </c>
      <c r="D426" s="6" t="str">
        <f>IF(B426="","",IFERROR(VLOOKUP(B426,Timeline_Period!$A:$I,9,FALSE),"MISSING"))</f>
        <v/>
      </c>
      <c r="E426" s="6" t="str">
        <f>IF(OR(A426="",B426=""),"",N(Hours_Grid!F16))</f>
        <v/>
      </c>
      <c r="F426" s="6" t="str">
        <f t="shared" si="1"/>
        <v/>
      </c>
    </row>
    <row r="427" ht="15.75" customHeight="1">
      <c r="A427" s="6" t="str">
        <f>Hours_Grid!A16</f>
        <v/>
      </c>
      <c r="B427" s="6" t="str">
        <f>Hours_Grid!G1</f>
        <v/>
      </c>
      <c r="C427" s="6" t="str">
        <f>IF(A427="","",IFERROR(VLOOKUP(A427,Timeline_Resource!$A:$L,12,FALSE),"MISSING"))</f>
        <v/>
      </c>
      <c r="D427" s="6" t="str">
        <f>IF(B427="","",IFERROR(VLOOKUP(B427,Timeline_Period!$A:$I,9,FALSE),"MISSING"))</f>
        <v/>
      </c>
      <c r="E427" s="6" t="str">
        <f>IF(OR(A427="",B427=""),"",N(Hours_Grid!G16))</f>
        <v/>
      </c>
      <c r="F427" s="6" t="str">
        <f t="shared" si="1"/>
        <v/>
      </c>
    </row>
    <row r="428" ht="15.75" customHeight="1">
      <c r="A428" s="6" t="str">
        <f>Hours_Grid!A16</f>
        <v/>
      </c>
      <c r="B428" s="6" t="str">
        <f>Hours_Grid!H1</f>
        <v/>
      </c>
      <c r="C428" s="6" t="str">
        <f>IF(A428="","",IFERROR(VLOOKUP(A428,Timeline_Resource!$A:$L,12,FALSE),"MISSING"))</f>
        <v/>
      </c>
      <c r="D428" s="6" t="str">
        <f>IF(B428="","",IFERROR(VLOOKUP(B428,Timeline_Period!$A:$I,9,FALSE),"MISSING"))</f>
        <v/>
      </c>
      <c r="E428" s="6" t="str">
        <f>IF(OR(A428="",B428=""),"",N(Hours_Grid!H16))</f>
        <v/>
      </c>
      <c r="F428" s="6" t="str">
        <f t="shared" si="1"/>
        <v/>
      </c>
    </row>
    <row r="429" ht="15.75" customHeight="1">
      <c r="A429" s="6" t="str">
        <f>Hours_Grid!A16</f>
        <v/>
      </c>
      <c r="B429" s="6" t="str">
        <f>Hours_Grid!I1</f>
        <v/>
      </c>
      <c r="C429" s="6" t="str">
        <f>IF(A429="","",IFERROR(VLOOKUP(A429,Timeline_Resource!$A:$L,12,FALSE),"MISSING"))</f>
        <v/>
      </c>
      <c r="D429" s="6" t="str">
        <f>IF(B429="","",IFERROR(VLOOKUP(B429,Timeline_Period!$A:$I,9,FALSE),"MISSING"))</f>
        <v/>
      </c>
      <c r="E429" s="6" t="str">
        <f>IF(OR(A429="",B429=""),"",N(Hours_Grid!I16))</f>
        <v/>
      </c>
      <c r="F429" s="6" t="str">
        <f t="shared" si="1"/>
        <v/>
      </c>
    </row>
    <row r="430" ht="15.75" customHeight="1">
      <c r="A430" s="6" t="str">
        <f>Hours_Grid!A16</f>
        <v/>
      </c>
      <c r="B430" s="6" t="str">
        <f>Hours_Grid!J1</f>
        <v/>
      </c>
      <c r="C430" s="6" t="str">
        <f>IF(A430="","",IFERROR(VLOOKUP(A430,Timeline_Resource!$A:$L,12,FALSE),"MISSING"))</f>
        <v/>
      </c>
      <c r="D430" s="6" t="str">
        <f>IF(B430="","",IFERROR(VLOOKUP(B430,Timeline_Period!$A:$I,9,FALSE),"MISSING"))</f>
        <v/>
      </c>
      <c r="E430" s="6" t="str">
        <f>IF(OR(A430="",B430=""),"",N(Hours_Grid!J16))</f>
        <v/>
      </c>
      <c r="F430" s="6" t="str">
        <f t="shared" si="1"/>
        <v/>
      </c>
    </row>
    <row r="431" ht="15.75" customHeight="1">
      <c r="A431" s="6" t="str">
        <f>Hours_Grid!A16</f>
        <v/>
      </c>
      <c r="B431" s="6" t="str">
        <f>Hours_Grid!K1</f>
        <v/>
      </c>
      <c r="C431" s="6" t="str">
        <f>IF(A431="","",IFERROR(VLOOKUP(A431,Timeline_Resource!$A:$L,12,FALSE),"MISSING"))</f>
        <v/>
      </c>
      <c r="D431" s="6" t="str">
        <f>IF(B431="","",IFERROR(VLOOKUP(B431,Timeline_Period!$A:$I,9,FALSE),"MISSING"))</f>
        <v/>
      </c>
      <c r="E431" s="6" t="str">
        <f>IF(OR(A431="",B431=""),"",N(Hours_Grid!K16))</f>
        <v/>
      </c>
      <c r="F431" s="6" t="str">
        <f t="shared" si="1"/>
        <v/>
      </c>
    </row>
    <row r="432" ht="15.75" customHeight="1">
      <c r="A432" s="6" t="str">
        <f>Hours_Grid!A16</f>
        <v/>
      </c>
      <c r="B432" s="6" t="str">
        <f>Hours_Grid!L1</f>
        <v/>
      </c>
      <c r="C432" s="6" t="str">
        <f>IF(A432="","",IFERROR(VLOOKUP(A432,Timeline_Resource!$A:$L,12,FALSE),"MISSING"))</f>
        <v/>
      </c>
      <c r="D432" s="6" t="str">
        <f>IF(B432="","",IFERROR(VLOOKUP(B432,Timeline_Period!$A:$I,9,FALSE),"MISSING"))</f>
        <v/>
      </c>
      <c r="E432" s="6" t="str">
        <f>IF(OR(A432="",B432=""),"",N(Hours_Grid!L16))</f>
        <v/>
      </c>
      <c r="F432" s="6" t="str">
        <f t="shared" si="1"/>
        <v/>
      </c>
    </row>
    <row r="433" ht="15.75" customHeight="1">
      <c r="A433" s="6" t="str">
        <f>Hours_Grid!A16</f>
        <v/>
      </c>
      <c r="B433" s="6" t="str">
        <f>Hours_Grid!M1</f>
        <v/>
      </c>
      <c r="C433" s="6" t="str">
        <f>IF(A433="","",IFERROR(VLOOKUP(A433,Timeline_Resource!$A:$L,12,FALSE),"MISSING"))</f>
        <v/>
      </c>
      <c r="D433" s="6" t="str">
        <f>IF(B433="","",IFERROR(VLOOKUP(B433,Timeline_Period!$A:$I,9,FALSE),"MISSING"))</f>
        <v/>
      </c>
      <c r="E433" s="6" t="str">
        <f>IF(OR(A433="",B433=""),"",N(Hours_Grid!M16))</f>
        <v/>
      </c>
      <c r="F433" s="6" t="str">
        <f t="shared" si="1"/>
        <v/>
      </c>
    </row>
    <row r="434" ht="15.75" customHeight="1">
      <c r="A434" s="6" t="str">
        <f>Hours_Grid!A16</f>
        <v/>
      </c>
      <c r="B434" s="6" t="str">
        <f>Hours_Grid!N1</f>
        <v/>
      </c>
      <c r="C434" s="6" t="str">
        <f>IF(A434="","",IFERROR(VLOOKUP(A434,Timeline_Resource!$A:$L,12,FALSE),"MISSING"))</f>
        <v/>
      </c>
      <c r="D434" s="6" t="str">
        <f>IF(B434="","",IFERROR(VLOOKUP(B434,Timeline_Period!$A:$I,9,FALSE),"MISSING"))</f>
        <v/>
      </c>
      <c r="E434" s="6" t="str">
        <f>IF(OR(A434="",B434=""),"",N(Hours_Grid!N16))</f>
        <v/>
      </c>
      <c r="F434" s="6" t="str">
        <f t="shared" si="1"/>
        <v/>
      </c>
    </row>
    <row r="435" ht="15.75" customHeight="1">
      <c r="A435" s="6" t="str">
        <f>Hours_Grid!A16</f>
        <v/>
      </c>
      <c r="B435" s="6" t="str">
        <f>Hours_Grid!O1</f>
        <v/>
      </c>
      <c r="C435" s="6" t="str">
        <f>IF(A435="","",IFERROR(VLOOKUP(A435,Timeline_Resource!$A:$L,12,FALSE),"MISSING"))</f>
        <v/>
      </c>
      <c r="D435" s="6" t="str">
        <f>IF(B435="","",IFERROR(VLOOKUP(B435,Timeline_Period!$A:$I,9,FALSE),"MISSING"))</f>
        <v/>
      </c>
      <c r="E435" s="6" t="str">
        <f>IF(OR(A435="",B435=""),"",N(Hours_Grid!O16))</f>
        <v/>
      </c>
      <c r="F435" s="6" t="str">
        <f t="shared" si="1"/>
        <v/>
      </c>
    </row>
    <row r="436" ht="15.75" customHeight="1">
      <c r="A436" s="6" t="str">
        <f>Hours_Grid!A16</f>
        <v/>
      </c>
      <c r="B436" s="6" t="str">
        <f>Hours_Grid!P1</f>
        <v/>
      </c>
      <c r="C436" s="6" t="str">
        <f>IF(A436="","",IFERROR(VLOOKUP(A436,Timeline_Resource!$A:$L,12,FALSE),"MISSING"))</f>
        <v/>
      </c>
      <c r="D436" s="6" t="str">
        <f>IF(B436="","",IFERROR(VLOOKUP(B436,Timeline_Period!$A:$I,9,FALSE),"MISSING"))</f>
        <v/>
      </c>
      <c r="E436" s="6" t="str">
        <f>IF(OR(A436="",B436=""),"",N(Hours_Grid!P16))</f>
        <v/>
      </c>
      <c r="F436" s="6" t="str">
        <f t="shared" si="1"/>
        <v/>
      </c>
    </row>
    <row r="437" ht="15.75" customHeight="1">
      <c r="A437" s="6" t="str">
        <f>Hours_Grid!A16</f>
        <v/>
      </c>
      <c r="B437" s="6" t="str">
        <f>Hours_Grid!Q1</f>
        <v/>
      </c>
      <c r="C437" s="6" t="str">
        <f>IF(A437="","",IFERROR(VLOOKUP(A437,Timeline_Resource!$A:$L,12,FALSE),"MISSING"))</f>
        <v/>
      </c>
      <c r="D437" s="6" t="str">
        <f>IF(B437="","",IFERROR(VLOOKUP(B437,Timeline_Period!$A:$I,9,FALSE),"MISSING"))</f>
        <v/>
      </c>
      <c r="E437" s="6" t="str">
        <f>IF(OR(A437="",B437=""),"",N(Hours_Grid!Q16))</f>
        <v/>
      </c>
      <c r="F437" s="6" t="str">
        <f t="shared" si="1"/>
        <v/>
      </c>
    </row>
    <row r="438" ht="15.75" customHeight="1">
      <c r="A438" s="6" t="str">
        <f>Hours_Grid!A16</f>
        <v/>
      </c>
      <c r="B438" s="6" t="str">
        <f>Hours_Grid!R1</f>
        <v/>
      </c>
      <c r="C438" s="6" t="str">
        <f>IF(A438="","",IFERROR(VLOOKUP(A438,Timeline_Resource!$A:$L,12,FALSE),"MISSING"))</f>
        <v/>
      </c>
      <c r="D438" s="6" t="str">
        <f>IF(B438="","",IFERROR(VLOOKUP(B438,Timeline_Period!$A:$I,9,FALSE),"MISSING"))</f>
        <v/>
      </c>
      <c r="E438" s="6" t="str">
        <f>IF(OR(A438="",B438=""),"",N(Hours_Grid!R16))</f>
        <v/>
      </c>
      <c r="F438" s="6" t="str">
        <f t="shared" si="1"/>
        <v/>
      </c>
    </row>
    <row r="439" ht="15.75" customHeight="1">
      <c r="A439" s="6" t="str">
        <f>Hours_Grid!A16</f>
        <v/>
      </c>
      <c r="B439" s="6" t="str">
        <f>Hours_Grid!S1</f>
        <v/>
      </c>
      <c r="C439" s="6" t="str">
        <f>IF(A439="","",IFERROR(VLOOKUP(A439,Timeline_Resource!$A:$L,12,FALSE),"MISSING"))</f>
        <v/>
      </c>
      <c r="D439" s="6" t="str">
        <f>IF(B439="","",IFERROR(VLOOKUP(B439,Timeline_Period!$A:$I,9,FALSE),"MISSING"))</f>
        <v/>
      </c>
      <c r="E439" s="6" t="str">
        <f>IF(OR(A439="",B439=""),"",N(Hours_Grid!S16))</f>
        <v/>
      </c>
      <c r="F439" s="6" t="str">
        <f t="shared" si="1"/>
        <v/>
      </c>
    </row>
    <row r="440" ht="15.75" customHeight="1">
      <c r="A440" s="6" t="str">
        <f>Hours_Grid!A16</f>
        <v/>
      </c>
      <c r="B440" s="6" t="str">
        <f>Hours_Grid!T1</f>
        <v/>
      </c>
      <c r="C440" s="6" t="str">
        <f>IF(A440="","",IFERROR(VLOOKUP(A440,Timeline_Resource!$A:$L,12,FALSE),"MISSING"))</f>
        <v/>
      </c>
      <c r="D440" s="6" t="str">
        <f>IF(B440="","",IFERROR(VLOOKUP(B440,Timeline_Period!$A:$I,9,FALSE),"MISSING"))</f>
        <v/>
      </c>
      <c r="E440" s="6" t="str">
        <f>IF(OR(A440="",B440=""),"",N(Hours_Grid!T16))</f>
        <v/>
      </c>
      <c r="F440" s="6" t="str">
        <f t="shared" si="1"/>
        <v/>
      </c>
    </row>
    <row r="441" ht="15.75" customHeight="1">
      <c r="A441" s="6" t="str">
        <f>Hours_Grid!A16</f>
        <v/>
      </c>
      <c r="B441" s="6" t="str">
        <f>Hours_Grid!U1</f>
        <v/>
      </c>
      <c r="C441" s="6" t="str">
        <f>IF(A441="","",IFERROR(VLOOKUP(A441,Timeline_Resource!$A:$L,12,FALSE),"MISSING"))</f>
        <v/>
      </c>
      <c r="D441" s="6" t="str">
        <f>IF(B441="","",IFERROR(VLOOKUP(B441,Timeline_Period!$A:$I,9,FALSE),"MISSING"))</f>
        <v/>
      </c>
      <c r="E441" s="6" t="str">
        <f>IF(OR(A441="",B441=""),"",N(Hours_Grid!U16))</f>
        <v/>
      </c>
      <c r="F441" s="6" t="str">
        <f t="shared" si="1"/>
        <v/>
      </c>
    </row>
    <row r="442" ht="15.75" customHeight="1">
      <c r="A442" s="6" t="str">
        <f>Hours_Grid!A16</f>
        <v/>
      </c>
      <c r="B442" s="6" t="str">
        <f>Hours_Grid!V1</f>
        <v/>
      </c>
      <c r="C442" s="6" t="str">
        <f>IF(A442="","",IFERROR(VLOOKUP(A442,Timeline_Resource!$A:$L,12,FALSE),"MISSING"))</f>
        <v/>
      </c>
      <c r="D442" s="6" t="str">
        <f>IF(B442="","",IFERROR(VLOOKUP(B442,Timeline_Period!$A:$I,9,FALSE),"MISSING"))</f>
        <v/>
      </c>
      <c r="E442" s="6" t="str">
        <f>IF(OR(A442="",B442=""),"",N(Hours_Grid!V16))</f>
        <v/>
      </c>
      <c r="F442" s="6" t="str">
        <f t="shared" si="1"/>
        <v/>
      </c>
    </row>
    <row r="443" ht="15.75" customHeight="1">
      <c r="A443" s="6" t="str">
        <f>Hours_Grid!A16</f>
        <v/>
      </c>
      <c r="B443" s="6" t="str">
        <f>Hours_Grid!W1</f>
        <v/>
      </c>
      <c r="C443" s="6" t="str">
        <f>IF(A443="","",IFERROR(VLOOKUP(A443,Timeline_Resource!$A:$L,12,FALSE),"MISSING"))</f>
        <v/>
      </c>
      <c r="D443" s="6" t="str">
        <f>IF(B443="","",IFERROR(VLOOKUP(B443,Timeline_Period!$A:$I,9,FALSE),"MISSING"))</f>
        <v/>
      </c>
      <c r="E443" s="6" t="str">
        <f>IF(OR(A443="",B443=""),"",N(Hours_Grid!W16))</f>
        <v/>
      </c>
      <c r="F443" s="6" t="str">
        <f t="shared" si="1"/>
        <v/>
      </c>
    </row>
    <row r="444" ht="15.75" customHeight="1">
      <c r="A444" s="6" t="str">
        <f>Hours_Grid!A16</f>
        <v/>
      </c>
      <c r="B444" s="6" t="str">
        <f>Hours_Grid!X1</f>
        <v/>
      </c>
      <c r="C444" s="6" t="str">
        <f>IF(A444="","",IFERROR(VLOOKUP(A444,Timeline_Resource!$A:$L,12,FALSE),"MISSING"))</f>
        <v/>
      </c>
      <c r="D444" s="6" t="str">
        <f>IF(B444="","",IFERROR(VLOOKUP(B444,Timeline_Period!$A:$I,9,FALSE),"MISSING"))</f>
        <v/>
      </c>
      <c r="E444" s="6" t="str">
        <f>IF(OR(A444="",B444=""),"",N(Hours_Grid!X16))</f>
        <v/>
      </c>
      <c r="F444" s="6" t="str">
        <f t="shared" si="1"/>
        <v/>
      </c>
    </row>
    <row r="445" ht="15.75" customHeight="1">
      <c r="A445" s="6" t="str">
        <f>Hours_Grid!A16</f>
        <v/>
      </c>
      <c r="B445" s="6" t="str">
        <f>Hours_Grid!Y1</f>
        <v/>
      </c>
      <c r="C445" s="6" t="str">
        <f>IF(A445="","",IFERROR(VLOOKUP(A445,Timeline_Resource!$A:$L,12,FALSE),"MISSING"))</f>
        <v/>
      </c>
      <c r="D445" s="6" t="str">
        <f>IF(B445="","",IFERROR(VLOOKUP(B445,Timeline_Period!$A:$I,9,FALSE),"MISSING"))</f>
        <v/>
      </c>
      <c r="E445" s="6" t="str">
        <f>IF(OR(A445="",B445=""),"",N(Hours_Grid!Y16))</f>
        <v/>
      </c>
      <c r="F445" s="6" t="str">
        <f t="shared" si="1"/>
        <v/>
      </c>
    </row>
    <row r="446" ht="15.75" customHeight="1">
      <c r="A446" s="6" t="str">
        <f>Hours_Grid!A16</f>
        <v/>
      </c>
      <c r="B446" s="6" t="str">
        <f>Hours_Grid!Z1</f>
        <v/>
      </c>
      <c r="C446" s="6" t="str">
        <f>IF(A446="","",IFERROR(VLOOKUP(A446,Timeline_Resource!$A:$L,12,FALSE),"MISSING"))</f>
        <v/>
      </c>
      <c r="D446" s="6" t="str">
        <f>IF(B446="","",IFERROR(VLOOKUP(B446,Timeline_Period!$A:$I,9,FALSE),"MISSING"))</f>
        <v/>
      </c>
      <c r="E446" s="6" t="str">
        <f>IF(OR(A446="",B446=""),"",N(Hours_Grid!Z16))</f>
        <v/>
      </c>
      <c r="F446" s="6" t="str">
        <f t="shared" si="1"/>
        <v/>
      </c>
    </row>
    <row r="447" ht="15.75" customHeight="1">
      <c r="A447" s="6" t="str">
        <f>Hours_Grid!A16</f>
        <v/>
      </c>
      <c r="B447" s="6" t="str">
        <f>Hours_Grid!AA1</f>
        <v/>
      </c>
      <c r="C447" s="6" t="str">
        <f>IF(A447="","",IFERROR(VLOOKUP(A447,Timeline_Resource!$A:$L,12,FALSE),"MISSING"))</f>
        <v/>
      </c>
      <c r="D447" s="6" t="str">
        <f>IF(B447="","",IFERROR(VLOOKUP(B447,Timeline_Period!$A:$I,9,FALSE),"MISSING"))</f>
        <v/>
      </c>
      <c r="E447" s="6" t="str">
        <f>IF(OR(A447="",B447=""),"",N(Hours_Grid!AA16))</f>
        <v/>
      </c>
      <c r="F447" s="6" t="str">
        <f t="shared" si="1"/>
        <v/>
      </c>
    </row>
    <row r="448" ht="15.75" customHeight="1">
      <c r="A448" s="6" t="str">
        <f>Hours_Grid!A16</f>
        <v/>
      </c>
      <c r="B448" s="6" t="str">
        <f>Hours_Grid!AB1</f>
        <v/>
      </c>
      <c r="C448" s="6" t="str">
        <f>IF(A448="","",IFERROR(VLOOKUP(A448,Timeline_Resource!$A:$L,12,FALSE),"MISSING"))</f>
        <v/>
      </c>
      <c r="D448" s="6" t="str">
        <f>IF(B448="","",IFERROR(VLOOKUP(B448,Timeline_Period!$A:$I,9,FALSE),"MISSING"))</f>
        <v/>
      </c>
      <c r="E448" s="6" t="str">
        <f>IF(OR(A448="",B448=""),"",N(Hours_Grid!AB16))</f>
        <v/>
      </c>
      <c r="F448" s="6" t="str">
        <f t="shared" si="1"/>
        <v/>
      </c>
    </row>
    <row r="449" ht="15.75" customHeight="1">
      <c r="A449" s="6" t="str">
        <f>Hours_Grid!A16</f>
        <v/>
      </c>
      <c r="B449" s="6" t="str">
        <f>Hours_Grid!AC1</f>
        <v/>
      </c>
      <c r="C449" s="6" t="str">
        <f>IF(A449="","",IFERROR(VLOOKUP(A449,Timeline_Resource!$A:$L,12,FALSE),"MISSING"))</f>
        <v/>
      </c>
      <c r="D449" s="6" t="str">
        <f>IF(B449="","",IFERROR(VLOOKUP(B449,Timeline_Period!$A:$I,9,FALSE),"MISSING"))</f>
        <v/>
      </c>
      <c r="E449" s="6" t="str">
        <f>IF(OR(A449="",B449=""),"",N(Hours_Grid!AC16))</f>
        <v/>
      </c>
      <c r="F449" s="6" t="str">
        <f t="shared" si="1"/>
        <v/>
      </c>
    </row>
    <row r="450" ht="15.75" customHeight="1">
      <c r="A450" s="6" t="str">
        <f>Hours_Grid!A16</f>
        <v/>
      </c>
      <c r="B450" s="6" t="str">
        <f>Hours_Grid!AD1</f>
        <v/>
      </c>
      <c r="C450" s="6" t="str">
        <f>IF(A450="","",IFERROR(VLOOKUP(A450,Timeline_Resource!$A:$L,12,FALSE),"MISSING"))</f>
        <v/>
      </c>
      <c r="D450" s="6" t="str">
        <f>IF(B450="","",IFERROR(VLOOKUP(B450,Timeline_Period!$A:$I,9,FALSE),"MISSING"))</f>
        <v/>
      </c>
      <c r="E450" s="6" t="str">
        <f>IF(OR(A450="",B450=""),"",N(Hours_Grid!AD16))</f>
        <v/>
      </c>
      <c r="F450" s="6" t="str">
        <f t="shared" si="1"/>
        <v/>
      </c>
    </row>
    <row r="451" ht="15.75" customHeight="1">
      <c r="A451" s="6" t="str">
        <f>Hours_Grid!A16</f>
        <v/>
      </c>
      <c r="B451" s="6" t="str">
        <f>Hours_Grid!AE1</f>
        <v/>
      </c>
      <c r="C451" s="6" t="str">
        <f>IF(A451="","",IFERROR(VLOOKUP(A451,Timeline_Resource!$A:$L,12,FALSE),"MISSING"))</f>
        <v/>
      </c>
      <c r="D451" s="6" t="str">
        <f>IF(B451="","",IFERROR(VLOOKUP(B451,Timeline_Period!$A:$I,9,FALSE),"MISSING"))</f>
        <v/>
      </c>
      <c r="E451" s="6" t="str">
        <f>IF(OR(A451="",B451=""),"",N(Hours_Grid!AE16))</f>
        <v/>
      </c>
      <c r="F451" s="6" t="str">
        <f t="shared" si="1"/>
        <v/>
      </c>
    </row>
    <row r="452" ht="15.75" customHeight="1">
      <c r="A452" s="6" t="str">
        <f>Hours_Grid!A17</f>
        <v/>
      </c>
      <c r="B452" s="6" t="str">
        <f>Hours_Grid!B1</f>
        <v>EST1|P1</v>
      </c>
      <c r="C452" s="6" t="str">
        <f>IF(A452="","",IFERROR(VLOOKUP(A452,Timeline_Resource!$A:$L,12,FALSE),"MISSING"))</f>
        <v/>
      </c>
      <c r="D452" s="6" t="str">
        <f>IF(B452="","",IFERROR(VLOOKUP(B452,Timeline_Period!$A:$I,9,FALSE),"MISSING"))</f>
        <v/>
      </c>
      <c r="E452" s="6" t="str">
        <f>IF(OR(A452="",B452=""),"",N(Hours_Grid!B17))</f>
        <v/>
      </c>
      <c r="F452" s="6" t="str">
        <f t="shared" si="1"/>
        <v/>
      </c>
    </row>
    <row r="453" ht="15.75" customHeight="1">
      <c r="A453" s="6" t="str">
        <f>Hours_Grid!A17</f>
        <v/>
      </c>
      <c r="B453" s="6" t="str">
        <f>Hours_Grid!C1</f>
        <v>EST1|P2</v>
      </c>
      <c r="C453" s="6" t="str">
        <f>IF(A453="","",IFERROR(VLOOKUP(A453,Timeline_Resource!$A:$L,12,FALSE),"MISSING"))</f>
        <v/>
      </c>
      <c r="D453" s="6" t="str">
        <f>IF(B453="","",IFERROR(VLOOKUP(B453,Timeline_Period!$A:$I,9,FALSE),"MISSING"))</f>
        <v/>
      </c>
      <c r="E453" s="6" t="str">
        <f>IF(OR(A453="",B453=""),"",N(Hours_Grid!C17))</f>
        <v/>
      </c>
      <c r="F453" s="6" t="str">
        <f t="shared" si="1"/>
        <v/>
      </c>
    </row>
    <row r="454" ht="15.75" customHeight="1">
      <c r="A454" s="6" t="str">
        <f>Hours_Grid!A17</f>
        <v/>
      </c>
      <c r="B454" s="6" t="str">
        <f>Hours_Grid!D1</f>
        <v>EST1|P3</v>
      </c>
      <c r="C454" s="6" t="str">
        <f>IF(A454="","",IFERROR(VLOOKUP(A454,Timeline_Resource!$A:$L,12,FALSE),"MISSING"))</f>
        <v/>
      </c>
      <c r="D454" s="6" t="str">
        <f>IF(B454="","",IFERROR(VLOOKUP(B454,Timeline_Period!$A:$I,9,FALSE),"MISSING"))</f>
        <v/>
      </c>
      <c r="E454" s="6" t="str">
        <f>IF(OR(A454="",B454=""),"",N(Hours_Grid!D17))</f>
        <v/>
      </c>
      <c r="F454" s="6" t="str">
        <f t="shared" si="1"/>
        <v/>
      </c>
    </row>
    <row r="455" ht="15.75" customHeight="1">
      <c r="A455" s="6" t="str">
        <f>Hours_Grid!A17</f>
        <v/>
      </c>
      <c r="B455" s="6" t="str">
        <f>Hours_Grid!E1</f>
        <v/>
      </c>
      <c r="C455" s="6" t="str">
        <f>IF(A455="","",IFERROR(VLOOKUP(A455,Timeline_Resource!$A:$L,12,FALSE),"MISSING"))</f>
        <v/>
      </c>
      <c r="D455" s="6" t="str">
        <f>IF(B455="","",IFERROR(VLOOKUP(B455,Timeline_Period!$A:$I,9,FALSE),"MISSING"))</f>
        <v/>
      </c>
      <c r="E455" s="6" t="str">
        <f>IF(OR(A455="",B455=""),"",N(Hours_Grid!E17))</f>
        <v/>
      </c>
      <c r="F455" s="6" t="str">
        <f t="shared" si="1"/>
        <v/>
      </c>
    </row>
    <row r="456" ht="15.75" customHeight="1">
      <c r="A456" s="6" t="str">
        <f>Hours_Grid!A17</f>
        <v/>
      </c>
      <c r="B456" s="6" t="str">
        <f>Hours_Grid!F1</f>
        <v/>
      </c>
      <c r="C456" s="6" t="str">
        <f>IF(A456="","",IFERROR(VLOOKUP(A456,Timeline_Resource!$A:$L,12,FALSE),"MISSING"))</f>
        <v/>
      </c>
      <c r="D456" s="6" t="str">
        <f>IF(B456="","",IFERROR(VLOOKUP(B456,Timeline_Period!$A:$I,9,FALSE),"MISSING"))</f>
        <v/>
      </c>
      <c r="E456" s="6" t="str">
        <f>IF(OR(A456="",B456=""),"",N(Hours_Grid!F17))</f>
        <v/>
      </c>
      <c r="F456" s="6" t="str">
        <f t="shared" si="1"/>
        <v/>
      </c>
    </row>
    <row r="457" ht="15.75" customHeight="1">
      <c r="A457" s="6" t="str">
        <f>Hours_Grid!A17</f>
        <v/>
      </c>
      <c r="B457" s="6" t="str">
        <f>Hours_Grid!G1</f>
        <v/>
      </c>
      <c r="C457" s="6" t="str">
        <f>IF(A457="","",IFERROR(VLOOKUP(A457,Timeline_Resource!$A:$L,12,FALSE),"MISSING"))</f>
        <v/>
      </c>
      <c r="D457" s="6" t="str">
        <f>IF(B457="","",IFERROR(VLOOKUP(B457,Timeline_Period!$A:$I,9,FALSE),"MISSING"))</f>
        <v/>
      </c>
      <c r="E457" s="6" t="str">
        <f>IF(OR(A457="",B457=""),"",N(Hours_Grid!G17))</f>
        <v/>
      </c>
      <c r="F457" s="6" t="str">
        <f t="shared" si="1"/>
        <v/>
      </c>
    </row>
    <row r="458" ht="15.75" customHeight="1">
      <c r="A458" s="6" t="str">
        <f>Hours_Grid!A17</f>
        <v/>
      </c>
      <c r="B458" s="6" t="str">
        <f>Hours_Grid!H1</f>
        <v/>
      </c>
      <c r="C458" s="6" t="str">
        <f>IF(A458="","",IFERROR(VLOOKUP(A458,Timeline_Resource!$A:$L,12,FALSE),"MISSING"))</f>
        <v/>
      </c>
      <c r="D458" s="6" t="str">
        <f>IF(B458="","",IFERROR(VLOOKUP(B458,Timeline_Period!$A:$I,9,FALSE),"MISSING"))</f>
        <v/>
      </c>
      <c r="E458" s="6" t="str">
        <f>IF(OR(A458="",B458=""),"",N(Hours_Grid!H17))</f>
        <v/>
      </c>
      <c r="F458" s="6" t="str">
        <f t="shared" si="1"/>
        <v/>
      </c>
    </row>
    <row r="459" ht="15.75" customHeight="1">
      <c r="A459" s="6" t="str">
        <f>Hours_Grid!A17</f>
        <v/>
      </c>
      <c r="B459" s="6" t="str">
        <f>Hours_Grid!I1</f>
        <v/>
      </c>
      <c r="C459" s="6" t="str">
        <f>IF(A459="","",IFERROR(VLOOKUP(A459,Timeline_Resource!$A:$L,12,FALSE),"MISSING"))</f>
        <v/>
      </c>
      <c r="D459" s="6" t="str">
        <f>IF(B459="","",IFERROR(VLOOKUP(B459,Timeline_Period!$A:$I,9,FALSE),"MISSING"))</f>
        <v/>
      </c>
      <c r="E459" s="6" t="str">
        <f>IF(OR(A459="",B459=""),"",N(Hours_Grid!I17))</f>
        <v/>
      </c>
      <c r="F459" s="6" t="str">
        <f t="shared" si="1"/>
        <v/>
      </c>
    </row>
    <row r="460" ht="15.75" customHeight="1">
      <c r="A460" s="6" t="str">
        <f>Hours_Grid!A17</f>
        <v/>
      </c>
      <c r="B460" s="6" t="str">
        <f>Hours_Grid!J1</f>
        <v/>
      </c>
      <c r="C460" s="6" t="str">
        <f>IF(A460="","",IFERROR(VLOOKUP(A460,Timeline_Resource!$A:$L,12,FALSE),"MISSING"))</f>
        <v/>
      </c>
      <c r="D460" s="6" t="str">
        <f>IF(B460="","",IFERROR(VLOOKUP(B460,Timeline_Period!$A:$I,9,FALSE),"MISSING"))</f>
        <v/>
      </c>
      <c r="E460" s="6" t="str">
        <f>IF(OR(A460="",B460=""),"",N(Hours_Grid!J17))</f>
        <v/>
      </c>
      <c r="F460" s="6" t="str">
        <f t="shared" si="1"/>
        <v/>
      </c>
    </row>
    <row r="461" ht="15.75" customHeight="1">
      <c r="A461" s="6" t="str">
        <f>Hours_Grid!A17</f>
        <v/>
      </c>
      <c r="B461" s="6" t="str">
        <f>Hours_Grid!K1</f>
        <v/>
      </c>
      <c r="C461" s="6" t="str">
        <f>IF(A461="","",IFERROR(VLOOKUP(A461,Timeline_Resource!$A:$L,12,FALSE),"MISSING"))</f>
        <v/>
      </c>
      <c r="D461" s="6" t="str">
        <f>IF(B461="","",IFERROR(VLOOKUP(B461,Timeline_Period!$A:$I,9,FALSE),"MISSING"))</f>
        <v/>
      </c>
      <c r="E461" s="6" t="str">
        <f>IF(OR(A461="",B461=""),"",N(Hours_Grid!K17))</f>
        <v/>
      </c>
      <c r="F461" s="6" t="str">
        <f t="shared" si="1"/>
        <v/>
      </c>
    </row>
    <row r="462" ht="15.75" customHeight="1">
      <c r="A462" s="6" t="str">
        <f>Hours_Grid!A17</f>
        <v/>
      </c>
      <c r="B462" s="6" t="str">
        <f>Hours_Grid!L1</f>
        <v/>
      </c>
      <c r="C462" s="6" t="str">
        <f>IF(A462="","",IFERROR(VLOOKUP(A462,Timeline_Resource!$A:$L,12,FALSE),"MISSING"))</f>
        <v/>
      </c>
      <c r="D462" s="6" t="str">
        <f>IF(B462="","",IFERROR(VLOOKUP(B462,Timeline_Period!$A:$I,9,FALSE),"MISSING"))</f>
        <v/>
      </c>
      <c r="E462" s="6" t="str">
        <f>IF(OR(A462="",B462=""),"",N(Hours_Grid!L17))</f>
        <v/>
      </c>
      <c r="F462" s="6" t="str">
        <f t="shared" si="1"/>
        <v/>
      </c>
    </row>
    <row r="463" ht="15.75" customHeight="1">
      <c r="A463" s="6" t="str">
        <f>Hours_Grid!A17</f>
        <v/>
      </c>
      <c r="B463" s="6" t="str">
        <f>Hours_Grid!M1</f>
        <v/>
      </c>
      <c r="C463" s="6" t="str">
        <f>IF(A463="","",IFERROR(VLOOKUP(A463,Timeline_Resource!$A:$L,12,FALSE),"MISSING"))</f>
        <v/>
      </c>
      <c r="D463" s="6" t="str">
        <f>IF(B463="","",IFERROR(VLOOKUP(B463,Timeline_Period!$A:$I,9,FALSE),"MISSING"))</f>
        <v/>
      </c>
      <c r="E463" s="6" t="str">
        <f>IF(OR(A463="",B463=""),"",N(Hours_Grid!M17))</f>
        <v/>
      </c>
      <c r="F463" s="6" t="str">
        <f t="shared" si="1"/>
        <v/>
      </c>
    </row>
    <row r="464" ht="15.75" customHeight="1">
      <c r="A464" s="6" t="str">
        <f>Hours_Grid!A17</f>
        <v/>
      </c>
      <c r="B464" s="6" t="str">
        <f>Hours_Grid!N1</f>
        <v/>
      </c>
      <c r="C464" s="6" t="str">
        <f>IF(A464="","",IFERROR(VLOOKUP(A464,Timeline_Resource!$A:$L,12,FALSE),"MISSING"))</f>
        <v/>
      </c>
      <c r="D464" s="6" t="str">
        <f>IF(B464="","",IFERROR(VLOOKUP(B464,Timeline_Period!$A:$I,9,FALSE),"MISSING"))</f>
        <v/>
      </c>
      <c r="E464" s="6" t="str">
        <f>IF(OR(A464="",B464=""),"",N(Hours_Grid!N17))</f>
        <v/>
      </c>
      <c r="F464" s="6" t="str">
        <f t="shared" si="1"/>
        <v/>
      </c>
    </row>
    <row r="465" ht="15.75" customHeight="1">
      <c r="A465" s="6" t="str">
        <f>Hours_Grid!A17</f>
        <v/>
      </c>
      <c r="B465" s="6" t="str">
        <f>Hours_Grid!O1</f>
        <v/>
      </c>
      <c r="C465" s="6" t="str">
        <f>IF(A465="","",IFERROR(VLOOKUP(A465,Timeline_Resource!$A:$L,12,FALSE),"MISSING"))</f>
        <v/>
      </c>
      <c r="D465" s="6" t="str">
        <f>IF(B465="","",IFERROR(VLOOKUP(B465,Timeline_Period!$A:$I,9,FALSE),"MISSING"))</f>
        <v/>
      </c>
      <c r="E465" s="6" t="str">
        <f>IF(OR(A465="",B465=""),"",N(Hours_Grid!O17))</f>
        <v/>
      </c>
      <c r="F465" s="6" t="str">
        <f t="shared" si="1"/>
        <v/>
      </c>
    </row>
    <row r="466" ht="15.75" customHeight="1">
      <c r="A466" s="6" t="str">
        <f>Hours_Grid!A17</f>
        <v/>
      </c>
      <c r="B466" s="6" t="str">
        <f>Hours_Grid!P1</f>
        <v/>
      </c>
      <c r="C466" s="6" t="str">
        <f>IF(A466="","",IFERROR(VLOOKUP(A466,Timeline_Resource!$A:$L,12,FALSE),"MISSING"))</f>
        <v/>
      </c>
      <c r="D466" s="6" t="str">
        <f>IF(B466="","",IFERROR(VLOOKUP(B466,Timeline_Period!$A:$I,9,FALSE),"MISSING"))</f>
        <v/>
      </c>
      <c r="E466" s="6" t="str">
        <f>IF(OR(A466="",B466=""),"",N(Hours_Grid!P17))</f>
        <v/>
      </c>
      <c r="F466" s="6" t="str">
        <f t="shared" si="1"/>
        <v/>
      </c>
    </row>
    <row r="467" ht="15.75" customHeight="1">
      <c r="A467" s="6" t="str">
        <f>Hours_Grid!A17</f>
        <v/>
      </c>
      <c r="B467" s="6" t="str">
        <f>Hours_Grid!Q1</f>
        <v/>
      </c>
      <c r="C467" s="6" t="str">
        <f>IF(A467="","",IFERROR(VLOOKUP(A467,Timeline_Resource!$A:$L,12,FALSE),"MISSING"))</f>
        <v/>
      </c>
      <c r="D467" s="6" t="str">
        <f>IF(B467="","",IFERROR(VLOOKUP(B467,Timeline_Period!$A:$I,9,FALSE),"MISSING"))</f>
        <v/>
      </c>
      <c r="E467" s="6" t="str">
        <f>IF(OR(A467="",B467=""),"",N(Hours_Grid!Q17))</f>
        <v/>
      </c>
      <c r="F467" s="6" t="str">
        <f t="shared" si="1"/>
        <v/>
      </c>
    </row>
    <row r="468" ht="15.75" customHeight="1">
      <c r="A468" s="6" t="str">
        <f>Hours_Grid!A17</f>
        <v/>
      </c>
      <c r="B468" s="6" t="str">
        <f>Hours_Grid!R1</f>
        <v/>
      </c>
      <c r="C468" s="6" t="str">
        <f>IF(A468="","",IFERROR(VLOOKUP(A468,Timeline_Resource!$A:$L,12,FALSE),"MISSING"))</f>
        <v/>
      </c>
      <c r="D468" s="6" t="str">
        <f>IF(B468="","",IFERROR(VLOOKUP(B468,Timeline_Period!$A:$I,9,FALSE),"MISSING"))</f>
        <v/>
      </c>
      <c r="E468" s="6" t="str">
        <f>IF(OR(A468="",B468=""),"",N(Hours_Grid!R17))</f>
        <v/>
      </c>
      <c r="F468" s="6" t="str">
        <f t="shared" si="1"/>
        <v/>
      </c>
    </row>
    <row r="469" ht="15.75" customHeight="1">
      <c r="A469" s="6" t="str">
        <f>Hours_Grid!A17</f>
        <v/>
      </c>
      <c r="B469" s="6" t="str">
        <f>Hours_Grid!S1</f>
        <v/>
      </c>
      <c r="C469" s="6" t="str">
        <f>IF(A469="","",IFERROR(VLOOKUP(A469,Timeline_Resource!$A:$L,12,FALSE),"MISSING"))</f>
        <v/>
      </c>
      <c r="D469" s="6" t="str">
        <f>IF(B469="","",IFERROR(VLOOKUP(B469,Timeline_Period!$A:$I,9,FALSE),"MISSING"))</f>
        <v/>
      </c>
      <c r="E469" s="6" t="str">
        <f>IF(OR(A469="",B469=""),"",N(Hours_Grid!S17))</f>
        <v/>
      </c>
      <c r="F469" s="6" t="str">
        <f t="shared" si="1"/>
        <v/>
      </c>
    </row>
    <row r="470" ht="15.75" customHeight="1">
      <c r="A470" s="6" t="str">
        <f>Hours_Grid!A17</f>
        <v/>
      </c>
      <c r="B470" s="6" t="str">
        <f>Hours_Grid!T1</f>
        <v/>
      </c>
      <c r="C470" s="6" t="str">
        <f>IF(A470="","",IFERROR(VLOOKUP(A470,Timeline_Resource!$A:$L,12,FALSE),"MISSING"))</f>
        <v/>
      </c>
      <c r="D470" s="6" t="str">
        <f>IF(B470="","",IFERROR(VLOOKUP(B470,Timeline_Period!$A:$I,9,FALSE),"MISSING"))</f>
        <v/>
      </c>
      <c r="E470" s="6" t="str">
        <f>IF(OR(A470="",B470=""),"",N(Hours_Grid!T17))</f>
        <v/>
      </c>
      <c r="F470" s="6" t="str">
        <f t="shared" si="1"/>
        <v/>
      </c>
    </row>
    <row r="471" ht="15.75" customHeight="1">
      <c r="A471" s="6" t="str">
        <f>Hours_Grid!A17</f>
        <v/>
      </c>
      <c r="B471" s="6" t="str">
        <f>Hours_Grid!U1</f>
        <v/>
      </c>
      <c r="C471" s="6" t="str">
        <f>IF(A471="","",IFERROR(VLOOKUP(A471,Timeline_Resource!$A:$L,12,FALSE),"MISSING"))</f>
        <v/>
      </c>
      <c r="D471" s="6" t="str">
        <f>IF(B471="","",IFERROR(VLOOKUP(B471,Timeline_Period!$A:$I,9,FALSE),"MISSING"))</f>
        <v/>
      </c>
      <c r="E471" s="6" t="str">
        <f>IF(OR(A471="",B471=""),"",N(Hours_Grid!U17))</f>
        <v/>
      </c>
      <c r="F471" s="6" t="str">
        <f t="shared" si="1"/>
        <v/>
      </c>
    </row>
    <row r="472" ht="15.75" customHeight="1">
      <c r="A472" s="6" t="str">
        <f>Hours_Grid!A17</f>
        <v/>
      </c>
      <c r="B472" s="6" t="str">
        <f>Hours_Grid!V1</f>
        <v/>
      </c>
      <c r="C472" s="6" t="str">
        <f>IF(A472="","",IFERROR(VLOOKUP(A472,Timeline_Resource!$A:$L,12,FALSE),"MISSING"))</f>
        <v/>
      </c>
      <c r="D472" s="6" t="str">
        <f>IF(B472="","",IFERROR(VLOOKUP(B472,Timeline_Period!$A:$I,9,FALSE),"MISSING"))</f>
        <v/>
      </c>
      <c r="E472" s="6" t="str">
        <f>IF(OR(A472="",B472=""),"",N(Hours_Grid!V17))</f>
        <v/>
      </c>
      <c r="F472" s="6" t="str">
        <f t="shared" si="1"/>
        <v/>
      </c>
    </row>
    <row r="473" ht="15.75" customHeight="1">
      <c r="A473" s="6" t="str">
        <f>Hours_Grid!A17</f>
        <v/>
      </c>
      <c r="B473" s="6" t="str">
        <f>Hours_Grid!W1</f>
        <v/>
      </c>
      <c r="C473" s="6" t="str">
        <f>IF(A473="","",IFERROR(VLOOKUP(A473,Timeline_Resource!$A:$L,12,FALSE),"MISSING"))</f>
        <v/>
      </c>
      <c r="D473" s="6" t="str">
        <f>IF(B473="","",IFERROR(VLOOKUP(B473,Timeline_Period!$A:$I,9,FALSE),"MISSING"))</f>
        <v/>
      </c>
      <c r="E473" s="6" t="str">
        <f>IF(OR(A473="",B473=""),"",N(Hours_Grid!W17))</f>
        <v/>
      </c>
      <c r="F473" s="6" t="str">
        <f t="shared" si="1"/>
        <v/>
      </c>
    </row>
    <row r="474" ht="15.75" customHeight="1">
      <c r="A474" s="6" t="str">
        <f>Hours_Grid!A17</f>
        <v/>
      </c>
      <c r="B474" s="6" t="str">
        <f>Hours_Grid!X1</f>
        <v/>
      </c>
      <c r="C474" s="6" t="str">
        <f>IF(A474="","",IFERROR(VLOOKUP(A474,Timeline_Resource!$A:$L,12,FALSE),"MISSING"))</f>
        <v/>
      </c>
      <c r="D474" s="6" t="str">
        <f>IF(B474="","",IFERROR(VLOOKUP(B474,Timeline_Period!$A:$I,9,FALSE),"MISSING"))</f>
        <v/>
      </c>
      <c r="E474" s="6" t="str">
        <f>IF(OR(A474="",B474=""),"",N(Hours_Grid!X17))</f>
        <v/>
      </c>
      <c r="F474" s="6" t="str">
        <f t="shared" si="1"/>
        <v/>
      </c>
    </row>
    <row r="475" ht="15.75" customHeight="1">
      <c r="A475" s="6" t="str">
        <f>Hours_Grid!A17</f>
        <v/>
      </c>
      <c r="B475" s="6" t="str">
        <f>Hours_Grid!Y1</f>
        <v/>
      </c>
      <c r="C475" s="6" t="str">
        <f>IF(A475="","",IFERROR(VLOOKUP(A475,Timeline_Resource!$A:$L,12,FALSE),"MISSING"))</f>
        <v/>
      </c>
      <c r="D475" s="6" t="str">
        <f>IF(B475="","",IFERROR(VLOOKUP(B475,Timeline_Period!$A:$I,9,FALSE),"MISSING"))</f>
        <v/>
      </c>
      <c r="E475" s="6" t="str">
        <f>IF(OR(A475="",B475=""),"",N(Hours_Grid!Y17))</f>
        <v/>
      </c>
      <c r="F475" s="6" t="str">
        <f t="shared" si="1"/>
        <v/>
      </c>
    </row>
    <row r="476" ht="15.75" customHeight="1">
      <c r="A476" s="6" t="str">
        <f>Hours_Grid!A17</f>
        <v/>
      </c>
      <c r="B476" s="6" t="str">
        <f>Hours_Grid!Z1</f>
        <v/>
      </c>
      <c r="C476" s="6" t="str">
        <f>IF(A476="","",IFERROR(VLOOKUP(A476,Timeline_Resource!$A:$L,12,FALSE),"MISSING"))</f>
        <v/>
      </c>
      <c r="D476" s="6" t="str">
        <f>IF(B476="","",IFERROR(VLOOKUP(B476,Timeline_Period!$A:$I,9,FALSE),"MISSING"))</f>
        <v/>
      </c>
      <c r="E476" s="6" t="str">
        <f>IF(OR(A476="",B476=""),"",N(Hours_Grid!Z17))</f>
        <v/>
      </c>
      <c r="F476" s="6" t="str">
        <f t="shared" si="1"/>
        <v/>
      </c>
    </row>
    <row r="477" ht="15.75" customHeight="1">
      <c r="A477" s="6" t="str">
        <f>Hours_Grid!A17</f>
        <v/>
      </c>
      <c r="B477" s="6" t="str">
        <f>Hours_Grid!AA1</f>
        <v/>
      </c>
      <c r="C477" s="6" t="str">
        <f>IF(A477="","",IFERROR(VLOOKUP(A477,Timeline_Resource!$A:$L,12,FALSE),"MISSING"))</f>
        <v/>
      </c>
      <c r="D477" s="6" t="str">
        <f>IF(B477="","",IFERROR(VLOOKUP(B477,Timeline_Period!$A:$I,9,FALSE),"MISSING"))</f>
        <v/>
      </c>
      <c r="E477" s="6" t="str">
        <f>IF(OR(A477="",B477=""),"",N(Hours_Grid!AA17))</f>
        <v/>
      </c>
      <c r="F477" s="6" t="str">
        <f t="shared" si="1"/>
        <v/>
      </c>
    </row>
    <row r="478" ht="15.75" customHeight="1">
      <c r="A478" s="6" t="str">
        <f>Hours_Grid!A17</f>
        <v/>
      </c>
      <c r="B478" s="6" t="str">
        <f>Hours_Grid!AB1</f>
        <v/>
      </c>
      <c r="C478" s="6" t="str">
        <f>IF(A478="","",IFERROR(VLOOKUP(A478,Timeline_Resource!$A:$L,12,FALSE),"MISSING"))</f>
        <v/>
      </c>
      <c r="D478" s="6" t="str">
        <f>IF(B478="","",IFERROR(VLOOKUP(B478,Timeline_Period!$A:$I,9,FALSE),"MISSING"))</f>
        <v/>
      </c>
      <c r="E478" s="6" t="str">
        <f>IF(OR(A478="",B478=""),"",N(Hours_Grid!AB17))</f>
        <v/>
      </c>
      <c r="F478" s="6" t="str">
        <f t="shared" si="1"/>
        <v/>
      </c>
    </row>
    <row r="479" ht="15.75" customHeight="1">
      <c r="A479" s="6" t="str">
        <f>Hours_Grid!A17</f>
        <v/>
      </c>
      <c r="B479" s="6" t="str">
        <f>Hours_Grid!AC1</f>
        <v/>
      </c>
      <c r="C479" s="6" t="str">
        <f>IF(A479="","",IFERROR(VLOOKUP(A479,Timeline_Resource!$A:$L,12,FALSE),"MISSING"))</f>
        <v/>
      </c>
      <c r="D479" s="6" t="str">
        <f>IF(B479="","",IFERROR(VLOOKUP(B479,Timeline_Period!$A:$I,9,FALSE),"MISSING"))</f>
        <v/>
      </c>
      <c r="E479" s="6" t="str">
        <f>IF(OR(A479="",B479=""),"",N(Hours_Grid!AC17))</f>
        <v/>
      </c>
      <c r="F479" s="6" t="str">
        <f t="shared" si="1"/>
        <v/>
      </c>
    </row>
    <row r="480" ht="15.75" customHeight="1">
      <c r="A480" s="6" t="str">
        <f>Hours_Grid!A17</f>
        <v/>
      </c>
      <c r="B480" s="6" t="str">
        <f>Hours_Grid!AD1</f>
        <v/>
      </c>
      <c r="C480" s="6" t="str">
        <f>IF(A480="","",IFERROR(VLOOKUP(A480,Timeline_Resource!$A:$L,12,FALSE),"MISSING"))</f>
        <v/>
      </c>
      <c r="D480" s="6" t="str">
        <f>IF(B480="","",IFERROR(VLOOKUP(B480,Timeline_Period!$A:$I,9,FALSE),"MISSING"))</f>
        <v/>
      </c>
      <c r="E480" s="6" t="str">
        <f>IF(OR(A480="",B480=""),"",N(Hours_Grid!AD17))</f>
        <v/>
      </c>
      <c r="F480" s="6" t="str">
        <f t="shared" si="1"/>
        <v/>
      </c>
    </row>
    <row r="481" ht="15.75" customHeight="1">
      <c r="A481" s="6" t="str">
        <f>Hours_Grid!A17</f>
        <v/>
      </c>
      <c r="B481" s="6" t="str">
        <f>Hours_Grid!AE1</f>
        <v/>
      </c>
      <c r="C481" s="6" t="str">
        <f>IF(A481="","",IFERROR(VLOOKUP(A481,Timeline_Resource!$A:$L,12,FALSE),"MISSING"))</f>
        <v/>
      </c>
      <c r="D481" s="6" t="str">
        <f>IF(B481="","",IFERROR(VLOOKUP(B481,Timeline_Period!$A:$I,9,FALSE),"MISSING"))</f>
        <v/>
      </c>
      <c r="E481" s="6" t="str">
        <f>IF(OR(A481="",B481=""),"",N(Hours_Grid!AE17))</f>
        <v/>
      </c>
      <c r="F481" s="6" t="str">
        <f t="shared" si="1"/>
        <v/>
      </c>
    </row>
    <row r="482" ht="15.75" customHeight="1">
      <c r="A482" s="6" t="str">
        <f>Hours_Grid!A18</f>
        <v/>
      </c>
      <c r="B482" s="6" t="str">
        <f>Hours_Grid!B1</f>
        <v>EST1|P1</v>
      </c>
      <c r="C482" s="6" t="str">
        <f>IF(A482="","",IFERROR(VLOOKUP(A482,Timeline_Resource!$A:$L,12,FALSE),"MISSING"))</f>
        <v/>
      </c>
      <c r="D482" s="6" t="str">
        <f>IF(B482="","",IFERROR(VLOOKUP(B482,Timeline_Period!$A:$I,9,FALSE),"MISSING"))</f>
        <v/>
      </c>
      <c r="E482" s="6" t="str">
        <f>IF(OR(A482="",B482=""),"",N(Hours_Grid!B18))</f>
        <v/>
      </c>
      <c r="F482" s="6" t="str">
        <f t="shared" si="1"/>
        <v/>
      </c>
    </row>
    <row r="483" ht="15.75" customHeight="1">
      <c r="A483" s="6" t="str">
        <f>Hours_Grid!A18</f>
        <v/>
      </c>
      <c r="B483" s="6" t="str">
        <f>Hours_Grid!C1</f>
        <v>EST1|P2</v>
      </c>
      <c r="C483" s="6" t="str">
        <f>IF(A483="","",IFERROR(VLOOKUP(A483,Timeline_Resource!$A:$L,12,FALSE),"MISSING"))</f>
        <v/>
      </c>
      <c r="D483" s="6" t="str">
        <f>IF(B483="","",IFERROR(VLOOKUP(B483,Timeline_Period!$A:$I,9,FALSE),"MISSING"))</f>
        <v/>
      </c>
      <c r="E483" s="6" t="str">
        <f>IF(OR(A483="",B483=""),"",N(Hours_Grid!C18))</f>
        <v/>
      </c>
      <c r="F483" s="6" t="str">
        <f t="shared" si="1"/>
        <v/>
      </c>
    </row>
    <row r="484" ht="15.75" customHeight="1">
      <c r="A484" s="6" t="str">
        <f>Hours_Grid!A18</f>
        <v/>
      </c>
      <c r="B484" s="6" t="str">
        <f>Hours_Grid!D1</f>
        <v>EST1|P3</v>
      </c>
      <c r="C484" s="6" t="str">
        <f>IF(A484="","",IFERROR(VLOOKUP(A484,Timeline_Resource!$A:$L,12,FALSE),"MISSING"))</f>
        <v/>
      </c>
      <c r="D484" s="6" t="str">
        <f>IF(B484="","",IFERROR(VLOOKUP(B484,Timeline_Period!$A:$I,9,FALSE),"MISSING"))</f>
        <v/>
      </c>
      <c r="E484" s="6" t="str">
        <f>IF(OR(A484="",B484=""),"",N(Hours_Grid!D18))</f>
        <v/>
      </c>
      <c r="F484" s="6" t="str">
        <f t="shared" si="1"/>
        <v/>
      </c>
    </row>
    <row r="485" ht="15.75" customHeight="1">
      <c r="A485" s="6" t="str">
        <f>Hours_Grid!A18</f>
        <v/>
      </c>
      <c r="B485" s="6" t="str">
        <f>Hours_Grid!E1</f>
        <v/>
      </c>
      <c r="C485" s="6" t="str">
        <f>IF(A485="","",IFERROR(VLOOKUP(A485,Timeline_Resource!$A:$L,12,FALSE),"MISSING"))</f>
        <v/>
      </c>
      <c r="D485" s="6" t="str">
        <f>IF(B485="","",IFERROR(VLOOKUP(B485,Timeline_Period!$A:$I,9,FALSE),"MISSING"))</f>
        <v/>
      </c>
      <c r="E485" s="6" t="str">
        <f>IF(OR(A485="",B485=""),"",N(Hours_Grid!E18))</f>
        <v/>
      </c>
      <c r="F485" s="6" t="str">
        <f t="shared" si="1"/>
        <v/>
      </c>
    </row>
    <row r="486" ht="15.75" customHeight="1">
      <c r="A486" s="6" t="str">
        <f>Hours_Grid!A18</f>
        <v/>
      </c>
      <c r="B486" s="6" t="str">
        <f>Hours_Grid!F1</f>
        <v/>
      </c>
      <c r="C486" s="6" t="str">
        <f>IF(A486="","",IFERROR(VLOOKUP(A486,Timeline_Resource!$A:$L,12,FALSE),"MISSING"))</f>
        <v/>
      </c>
      <c r="D486" s="6" t="str">
        <f>IF(B486="","",IFERROR(VLOOKUP(B486,Timeline_Period!$A:$I,9,FALSE),"MISSING"))</f>
        <v/>
      </c>
      <c r="E486" s="6" t="str">
        <f>IF(OR(A486="",B486=""),"",N(Hours_Grid!F18))</f>
        <v/>
      </c>
      <c r="F486" s="6" t="str">
        <f t="shared" si="1"/>
        <v/>
      </c>
    </row>
    <row r="487" ht="15.75" customHeight="1">
      <c r="A487" s="6" t="str">
        <f>Hours_Grid!A18</f>
        <v/>
      </c>
      <c r="B487" s="6" t="str">
        <f>Hours_Grid!G1</f>
        <v/>
      </c>
      <c r="C487" s="6" t="str">
        <f>IF(A487="","",IFERROR(VLOOKUP(A487,Timeline_Resource!$A:$L,12,FALSE),"MISSING"))</f>
        <v/>
      </c>
      <c r="D487" s="6" t="str">
        <f>IF(B487="","",IFERROR(VLOOKUP(B487,Timeline_Period!$A:$I,9,FALSE),"MISSING"))</f>
        <v/>
      </c>
      <c r="E487" s="6" t="str">
        <f>IF(OR(A487="",B487=""),"",N(Hours_Grid!G18))</f>
        <v/>
      </c>
      <c r="F487" s="6" t="str">
        <f t="shared" si="1"/>
        <v/>
      </c>
    </row>
    <row r="488" ht="15.75" customHeight="1">
      <c r="A488" s="6" t="str">
        <f>Hours_Grid!A18</f>
        <v/>
      </c>
      <c r="B488" s="6" t="str">
        <f>Hours_Grid!H1</f>
        <v/>
      </c>
      <c r="C488" s="6" t="str">
        <f>IF(A488="","",IFERROR(VLOOKUP(A488,Timeline_Resource!$A:$L,12,FALSE),"MISSING"))</f>
        <v/>
      </c>
      <c r="D488" s="6" t="str">
        <f>IF(B488="","",IFERROR(VLOOKUP(B488,Timeline_Period!$A:$I,9,FALSE),"MISSING"))</f>
        <v/>
      </c>
      <c r="E488" s="6" t="str">
        <f>IF(OR(A488="",B488=""),"",N(Hours_Grid!H18))</f>
        <v/>
      </c>
      <c r="F488" s="6" t="str">
        <f t="shared" si="1"/>
        <v/>
      </c>
    </row>
    <row r="489" ht="15.75" customHeight="1">
      <c r="A489" s="6" t="str">
        <f>Hours_Grid!A18</f>
        <v/>
      </c>
      <c r="B489" s="6" t="str">
        <f>Hours_Grid!I1</f>
        <v/>
      </c>
      <c r="C489" s="6" t="str">
        <f>IF(A489="","",IFERROR(VLOOKUP(A489,Timeline_Resource!$A:$L,12,FALSE),"MISSING"))</f>
        <v/>
      </c>
      <c r="D489" s="6" t="str">
        <f>IF(B489="","",IFERROR(VLOOKUP(B489,Timeline_Period!$A:$I,9,FALSE),"MISSING"))</f>
        <v/>
      </c>
      <c r="E489" s="6" t="str">
        <f>IF(OR(A489="",B489=""),"",N(Hours_Grid!I18))</f>
        <v/>
      </c>
      <c r="F489" s="6" t="str">
        <f t="shared" si="1"/>
        <v/>
      </c>
    </row>
    <row r="490" ht="15.75" customHeight="1">
      <c r="A490" s="6" t="str">
        <f>Hours_Grid!A18</f>
        <v/>
      </c>
      <c r="B490" s="6" t="str">
        <f>Hours_Grid!J1</f>
        <v/>
      </c>
      <c r="C490" s="6" t="str">
        <f>IF(A490="","",IFERROR(VLOOKUP(A490,Timeline_Resource!$A:$L,12,FALSE),"MISSING"))</f>
        <v/>
      </c>
      <c r="D490" s="6" t="str">
        <f>IF(B490="","",IFERROR(VLOOKUP(B490,Timeline_Period!$A:$I,9,FALSE),"MISSING"))</f>
        <v/>
      </c>
      <c r="E490" s="6" t="str">
        <f>IF(OR(A490="",B490=""),"",N(Hours_Grid!J18))</f>
        <v/>
      </c>
      <c r="F490" s="6" t="str">
        <f t="shared" si="1"/>
        <v/>
      </c>
    </row>
    <row r="491" ht="15.75" customHeight="1">
      <c r="A491" s="6" t="str">
        <f>Hours_Grid!A18</f>
        <v/>
      </c>
      <c r="B491" s="6" t="str">
        <f>Hours_Grid!K1</f>
        <v/>
      </c>
      <c r="C491" s="6" t="str">
        <f>IF(A491="","",IFERROR(VLOOKUP(A491,Timeline_Resource!$A:$L,12,FALSE),"MISSING"))</f>
        <v/>
      </c>
      <c r="D491" s="6" t="str">
        <f>IF(B491="","",IFERROR(VLOOKUP(B491,Timeline_Period!$A:$I,9,FALSE),"MISSING"))</f>
        <v/>
      </c>
      <c r="E491" s="6" t="str">
        <f>IF(OR(A491="",B491=""),"",N(Hours_Grid!K18))</f>
        <v/>
      </c>
      <c r="F491" s="6" t="str">
        <f t="shared" si="1"/>
        <v/>
      </c>
    </row>
    <row r="492" ht="15.75" customHeight="1">
      <c r="A492" s="6" t="str">
        <f>Hours_Grid!A18</f>
        <v/>
      </c>
      <c r="B492" s="6" t="str">
        <f>Hours_Grid!L1</f>
        <v/>
      </c>
      <c r="C492" s="6" t="str">
        <f>IF(A492="","",IFERROR(VLOOKUP(A492,Timeline_Resource!$A:$L,12,FALSE),"MISSING"))</f>
        <v/>
      </c>
      <c r="D492" s="6" t="str">
        <f>IF(B492="","",IFERROR(VLOOKUP(B492,Timeline_Period!$A:$I,9,FALSE),"MISSING"))</f>
        <v/>
      </c>
      <c r="E492" s="6" t="str">
        <f>IF(OR(A492="",B492=""),"",N(Hours_Grid!L18))</f>
        <v/>
      </c>
      <c r="F492" s="6" t="str">
        <f t="shared" si="1"/>
        <v/>
      </c>
    </row>
    <row r="493" ht="15.75" customHeight="1">
      <c r="A493" s="6" t="str">
        <f>Hours_Grid!A18</f>
        <v/>
      </c>
      <c r="B493" s="6" t="str">
        <f>Hours_Grid!M1</f>
        <v/>
      </c>
      <c r="C493" s="6" t="str">
        <f>IF(A493="","",IFERROR(VLOOKUP(A493,Timeline_Resource!$A:$L,12,FALSE),"MISSING"))</f>
        <v/>
      </c>
      <c r="D493" s="6" t="str">
        <f>IF(B493="","",IFERROR(VLOOKUP(B493,Timeline_Period!$A:$I,9,FALSE),"MISSING"))</f>
        <v/>
      </c>
      <c r="E493" s="6" t="str">
        <f>IF(OR(A493="",B493=""),"",N(Hours_Grid!M18))</f>
        <v/>
      </c>
      <c r="F493" s="6" t="str">
        <f t="shared" si="1"/>
        <v/>
      </c>
    </row>
    <row r="494" ht="15.75" customHeight="1">
      <c r="A494" s="6" t="str">
        <f>Hours_Grid!A18</f>
        <v/>
      </c>
      <c r="B494" s="6" t="str">
        <f>Hours_Grid!N1</f>
        <v/>
      </c>
      <c r="C494" s="6" t="str">
        <f>IF(A494="","",IFERROR(VLOOKUP(A494,Timeline_Resource!$A:$L,12,FALSE),"MISSING"))</f>
        <v/>
      </c>
      <c r="D494" s="6" t="str">
        <f>IF(B494="","",IFERROR(VLOOKUP(B494,Timeline_Period!$A:$I,9,FALSE),"MISSING"))</f>
        <v/>
      </c>
      <c r="E494" s="6" t="str">
        <f>IF(OR(A494="",B494=""),"",N(Hours_Grid!N18))</f>
        <v/>
      </c>
      <c r="F494" s="6" t="str">
        <f t="shared" si="1"/>
        <v/>
      </c>
    </row>
    <row r="495" ht="15.75" customHeight="1">
      <c r="A495" s="6" t="str">
        <f>Hours_Grid!A18</f>
        <v/>
      </c>
      <c r="B495" s="6" t="str">
        <f>Hours_Grid!O1</f>
        <v/>
      </c>
      <c r="C495" s="6" t="str">
        <f>IF(A495="","",IFERROR(VLOOKUP(A495,Timeline_Resource!$A:$L,12,FALSE),"MISSING"))</f>
        <v/>
      </c>
      <c r="D495" s="6" t="str">
        <f>IF(B495="","",IFERROR(VLOOKUP(B495,Timeline_Period!$A:$I,9,FALSE),"MISSING"))</f>
        <v/>
      </c>
      <c r="E495" s="6" t="str">
        <f>IF(OR(A495="",B495=""),"",N(Hours_Grid!O18))</f>
        <v/>
      </c>
      <c r="F495" s="6" t="str">
        <f t="shared" si="1"/>
        <v/>
      </c>
    </row>
    <row r="496" ht="15.75" customHeight="1">
      <c r="A496" s="6" t="str">
        <f>Hours_Grid!A18</f>
        <v/>
      </c>
      <c r="B496" s="6" t="str">
        <f>Hours_Grid!P1</f>
        <v/>
      </c>
      <c r="C496" s="6" t="str">
        <f>IF(A496="","",IFERROR(VLOOKUP(A496,Timeline_Resource!$A:$L,12,FALSE),"MISSING"))</f>
        <v/>
      </c>
      <c r="D496" s="6" t="str">
        <f>IF(B496="","",IFERROR(VLOOKUP(B496,Timeline_Period!$A:$I,9,FALSE),"MISSING"))</f>
        <v/>
      </c>
      <c r="E496" s="6" t="str">
        <f>IF(OR(A496="",B496=""),"",N(Hours_Grid!P18))</f>
        <v/>
      </c>
      <c r="F496" s="6" t="str">
        <f t="shared" si="1"/>
        <v/>
      </c>
    </row>
    <row r="497" ht="15.75" customHeight="1">
      <c r="A497" s="6" t="str">
        <f>Hours_Grid!A18</f>
        <v/>
      </c>
      <c r="B497" s="6" t="str">
        <f>Hours_Grid!Q1</f>
        <v/>
      </c>
      <c r="C497" s="6" t="str">
        <f>IF(A497="","",IFERROR(VLOOKUP(A497,Timeline_Resource!$A:$L,12,FALSE),"MISSING"))</f>
        <v/>
      </c>
      <c r="D497" s="6" t="str">
        <f>IF(B497="","",IFERROR(VLOOKUP(B497,Timeline_Period!$A:$I,9,FALSE),"MISSING"))</f>
        <v/>
      </c>
      <c r="E497" s="6" t="str">
        <f>IF(OR(A497="",B497=""),"",N(Hours_Grid!Q18))</f>
        <v/>
      </c>
      <c r="F497" s="6" t="str">
        <f t="shared" si="1"/>
        <v/>
      </c>
    </row>
    <row r="498" ht="15.75" customHeight="1">
      <c r="A498" s="6" t="str">
        <f>Hours_Grid!A18</f>
        <v/>
      </c>
      <c r="B498" s="6" t="str">
        <f>Hours_Grid!R1</f>
        <v/>
      </c>
      <c r="C498" s="6" t="str">
        <f>IF(A498="","",IFERROR(VLOOKUP(A498,Timeline_Resource!$A:$L,12,FALSE),"MISSING"))</f>
        <v/>
      </c>
      <c r="D498" s="6" t="str">
        <f>IF(B498="","",IFERROR(VLOOKUP(B498,Timeline_Period!$A:$I,9,FALSE),"MISSING"))</f>
        <v/>
      </c>
      <c r="E498" s="6" t="str">
        <f>IF(OR(A498="",B498=""),"",N(Hours_Grid!R18))</f>
        <v/>
      </c>
      <c r="F498" s="6" t="str">
        <f t="shared" si="1"/>
        <v/>
      </c>
    </row>
    <row r="499" ht="15.75" customHeight="1">
      <c r="A499" s="6" t="str">
        <f>Hours_Grid!A18</f>
        <v/>
      </c>
      <c r="B499" s="6" t="str">
        <f>Hours_Grid!S1</f>
        <v/>
      </c>
      <c r="C499" s="6" t="str">
        <f>IF(A499="","",IFERROR(VLOOKUP(A499,Timeline_Resource!$A:$L,12,FALSE),"MISSING"))</f>
        <v/>
      </c>
      <c r="D499" s="6" t="str">
        <f>IF(B499="","",IFERROR(VLOOKUP(B499,Timeline_Period!$A:$I,9,FALSE),"MISSING"))</f>
        <v/>
      </c>
      <c r="E499" s="6" t="str">
        <f>IF(OR(A499="",B499=""),"",N(Hours_Grid!S18))</f>
        <v/>
      </c>
      <c r="F499" s="6" t="str">
        <f t="shared" si="1"/>
        <v/>
      </c>
    </row>
    <row r="500" ht="15.75" customHeight="1">
      <c r="A500" s="6" t="str">
        <f>Hours_Grid!A18</f>
        <v/>
      </c>
      <c r="B500" s="6" t="str">
        <f>Hours_Grid!T1</f>
        <v/>
      </c>
      <c r="C500" s="6" t="str">
        <f>IF(A500="","",IFERROR(VLOOKUP(A500,Timeline_Resource!$A:$L,12,FALSE),"MISSING"))</f>
        <v/>
      </c>
      <c r="D500" s="6" t="str">
        <f>IF(B500="","",IFERROR(VLOOKUP(B500,Timeline_Period!$A:$I,9,FALSE),"MISSING"))</f>
        <v/>
      </c>
      <c r="E500" s="6" t="str">
        <f>IF(OR(A500="",B500=""),"",N(Hours_Grid!T18))</f>
        <v/>
      </c>
      <c r="F500" s="6" t="str">
        <f t="shared" si="1"/>
        <v/>
      </c>
    </row>
    <row r="501" ht="15.75" customHeight="1">
      <c r="A501" s="6" t="str">
        <f>Hours_Grid!A18</f>
        <v/>
      </c>
      <c r="B501" s="6" t="str">
        <f>Hours_Grid!U1</f>
        <v/>
      </c>
      <c r="C501" s="6" t="str">
        <f>IF(A501="","",IFERROR(VLOOKUP(A501,Timeline_Resource!$A:$L,12,FALSE),"MISSING"))</f>
        <v/>
      </c>
      <c r="D501" s="6" t="str">
        <f>IF(B501="","",IFERROR(VLOOKUP(B501,Timeline_Period!$A:$I,9,FALSE),"MISSING"))</f>
        <v/>
      </c>
      <c r="E501" s="6" t="str">
        <f>IF(OR(A501="",B501=""),"",N(Hours_Grid!U18))</f>
        <v/>
      </c>
      <c r="F501" s="6" t="str">
        <f t="shared" si="1"/>
        <v/>
      </c>
    </row>
    <row r="502" ht="15.75" customHeight="1">
      <c r="A502" s="6" t="str">
        <f>Hours_Grid!A18</f>
        <v/>
      </c>
      <c r="B502" s="6" t="str">
        <f>Hours_Grid!V1</f>
        <v/>
      </c>
      <c r="C502" s="6" t="str">
        <f>IF(A502="","",IFERROR(VLOOKUP(A502,Timeline_Resource!$A:$L,12,FALSE),"MISSING"))</f>
        <v/>
      </c>
      <c r="D502" s="6" t="str">
        <f>IF(B502="","",IFERROR(VLOOKUP(B502,Timeline_Period!$A:$I,9,FALSE),"MISSING"))</f>
        <v/>
      </c>
      <c r="E502" s="6" t="str">
        <f>IF(OR(A502="",B502=""),"",N(Hours_Grid!V18))</f>
        <v/>
      </c>
      <c r="F502" s="6" t="str">
        <f t="shared" si="1"/>
        <v/>
      </c>
    </row>
    <row r="503" ht="15.75" customHeight="1">
      <c r="A503" s="6" t="str">
        <f>Hours_Grid!A18</f>
        <v/>
      </c>
      <c r="B503" s="6" t="str">
        <f>Hours_Grid!W1</f>
        <v/>
      </c>
      <c r="C503" s="6" t="str">
        <f>IF(A503="","",IFERROR(VLOOKUP(A503,Timeline_Resource!$A:$L,12,FALSE),"MISSING"))</f>
        <v/>
      </c>
      <c r="D503" s="6" t="str">
        <f>IF(B503="","",IFERROR(VLOOKUP(B503,Timeline_Period!$A:$I,9,FALSE),"MISSING"))</f>
        <v/>
      </c>
      <c r="E503" s="6" t="str">
        <f>IF(OR(A503="",B503=""),"",N(Hours_Grid!W18))</f>
        <v/>
      </c>
      <c r="F503" s="6" t="str">
        <f t="shared" si="1"/>
        <v/>
      </c>
    </row>
    <row r="504" ht="15.75" customHeight="1">
      <c r="A504" s="6" t="str">
        <f>Hours_Grid!A18</f>
        <v/>
      </c>
      <c r="B504" s="6" t="str">
        <f>Hours_Grid!X1</f>
        <v/>
      </c>
      <c r="C504" s="6" t="str">
        <f>IF(A504="","",IFERROR(VLOOKUP(A504,Timeline_Resource!$A:$L,12,FALSE),"MISSING"))</f>
        <v/>
      </c>
      <c r="D504" s="6" t="str">
        <f>IF(B504="","",IFERROR(VLOOKUP(B504,Timeline_Period!$A:$I,9,FALSE),"MISSING"))</f>
        <v/>
      </c>
      <c r="E504" s="6" t="str">
        <f>IF(OR(A504="",B504=""),"",N(Hours_Grid!X18))</f>
        <v/>
      </c>
      <c r="F504" s="6" t="str">
        <f t="shared" si="1"/>
        <v/>
      </c>
    </row>
    <row r="505" ht="15.75" customHeight="1">
      <c r="A505" s="6" t="str">
        <f>Hours_Grid!A18</f>
        <v/>
      </c>
      <c r="B505" s="6" t="str">
        <f>Hours_Grid!Y1</f>
        <v/>
      </c>
      <c r="C505" s="6" t="str">
        <f>IF(A505="","",IFERROR(VLOOKUP(A505,Timeline_Resource!$A:$L,12,FALSE),"MISSING"))</f>
        <v/>
      </c>
      <c r="D505" s="6" t="str">
        <f>IF(B505="","",IFERROR(VLOOKUP(B505,Timeline_Period!$A:$I,9,FALSE),"MISSING"))</f>
        <v/>
      </c>
      <c r="E505" s="6" t="str">
        <f>IF(OR(A505="",B505=""),"",N(Hours_Grid!Y18))</f>
        <v/>
      </c>
      <c r="F505" s="6" t="str">
        <f t="shared" si="1"/>
        <v/>
      </c>
    </row>
    <row r="506" ht="15.75" customHeight="1">
      <c r="A506" s="6" t="str">
        <f>Hours_Grid!A18</f>
        <v/>
      </c>
      <c r="B506" s="6" t="str">
        <f>Hours_Grid!Z1</f>
        <v/>
      </c>
      <c r="C506" s="6" t="str">
        <f>IF(A506="","",IFERROR(VLOOKUP(A506,Timeline_Resource!$A:$L,12,FALSE),"MISSING"))</f>
        <v/>
      </c>
      <c r="D506" s="6" t="str">
        <f>IF(B506="","",IFERROR(VLOOKUP(B506,Timeline_Period!$A:$I,9,FALSE),"MISSING"))</f>
        <v/>
      </c>
      <c r="E506" s="6" t="str">
        <f>IF(OR(A506="",B506=""),"",N(Hours_Grid!Z18))</f>
        <v/>
      </c>
      <c r="F506" s="6" t="str">
        <f t="shared" si="1"/>
        <v/>
      </c>
    </row>
    <row r="507" ht="15.75" customHeight="1">
      <c r="A507" s="6" t="str">
        <f>Hours_Grid!A18</f>
        <v/>
      </c>
      <c r="B507" s="6" t="str">
        <f>Hours_Grid!AA1</f>
        <v/>
      </c>
      <c r="C507" s="6" t="str">
        <f>IF(A507="","",IFERROR(VLOOKUP(A507,Timeline_Resource!$A:$L,12,FALSE),"MISSING"))</f>
        <v/>
      </c>
      <c r="D507" s="6" t="str">
        <f>IF(B507="","",IFERROR(VLOOKUP(B507,Timeline_Period!$A:$I,9,FALSE),"MISSING"))</f>
        <v/>
      </c>
      <c r="E507" s="6" t="str">
        <f>IF(OR(A507="",B507=""),"",N(Hours_Grid!AA18))</f>
        <v/>
      </c>
      <c r="F507" s="6" t="str">
        <f t="shared" si="1"/>
        <v/>
      </c>
    </row>
    <row r="508" ht="15.75" customHeight="1">
      <c r="A508" s="6" t="str">
        <f>Hours_Grid!A18</f>
        <v/>
      </c>
      <c r="B508" s="6" t="str">
        <f>Hours_Grid!AB1</f>
        <v/>
      </c>
      <c r="C508" s="6" t="str">
        <f>IF(A508="","",IFERROR(VLOOKUP(A508,Timeline_Resource!$A:$L,12,FALSE),"MISSING"))</f>
        <v/>
      </c>
      <c r="D508" s="6" t="str">
        <f>IF(B508="","",IFERROR(VLOOKUP(B508,Timeline_Period!$A:$I,9,FALSE),"MISSING"))</f>
        <v/>
      </c>
      <c r="E508" s="6" t="str">
        <f>IF(OR(A508="",B508=""),"",N(Hours_Grid!AB18))</f>
        <v/>
      </c>
      <c r="F508" s="6" t="str">
        <f t="shared" si="1"/>
        <v/>
      </c>
    </row>
    <row r="509" ht="15.75" customHeight="1">
      <c r="A509" s="6" t="str">
        <f>Hours_Grid!A18</f>
        <v/>
      </c>
      <c r="B509" s="6" t="str">
        <f>Hours_Grid!AC1</f>
        <v/>
      </c>
      <c r="C509" s="6" t="str">
        <f>IF(A509="","",IFERROR(VLOOKUP(A509,Timeline_Resource!$A:$L,12,FALSE),"MISSING"))</f>
        <v/>
      </c>
      <c r="D509" s="6" t="str">
        <f>IF(B509="","",IFERROR(VLOOKUP(B509,Timeline_Period!$A:$I,9,FALSE),"MISSING"))</f>
        <v/>
      </c>
      <c r="E509" s="6" t="str">
        <f>IF(OR(A509="",B509=""),"",N(Hours_Grid!AC18))</f>
        <v/>
      </c>
      <c r="F509" s="6" t="str">
        <f t="shared" si="1"/>
        <v/>
      </c>
    </row>
    <row r="510" ht="15.75" customHeight="1">
      <c r="A510" s="6" t="str">
        <f>Hours_Grid!A18</f>
        <v/>
      </c>
      <c r="B510" s="6" t="str">
        <f>Hours_Grid!AD1</f>
        <v/>
      </c>
      <c r="C510" s="6" t="str">
        <f>IF(A510="","",IFERROR(VLOOKUP(A510,Timeline_Resource!$A:$L,12,FALSE),"MISSING"))</f>
        <v/>
      </c>
      <c r="D510" s="6" t="str">
        <f>IF(B510="","",IFERROR(VLOOKUP(B510,Timeline_Period!$A:$I,9,FALSE),"MISSING"))</f>
        <v/>
      </c>
      <c r="E510" s="6" t="str">
        <f>IF(OR(A510="",B510=""),"",N(Hours_Grid!AD18))</f>
        <v/>
      </c>
      <c r="F510" s="6" t="str">
        <f t="shared" si="1"/>
        <v/>
      </c>
    </row>
    <row r="511" ht="15.75" customHeight="1">
      <c r="A511" s="6" t="str">
        <f>Hours_Grid!A18</f>
        <v/>
      </c>
      <c r="B511" s="6" t="str">
        <f>Hours_Grid!AE1</f>
        <v/>
      </c>
      <c r="C511" s="6" t="str">
        <f>IF(A511="","",IFERROR(VLOOKUP(A511,Timeline_Resource!$A:$L,12,FALSE),"MISSING"))</f>
        <v/>
      </c>
      <c r="D511" s="6" t="str">
        <f>IF(B511="","",IFERROR(VLOOKUP(B511,Timeline_Period!$A:$I,9,FALSE),"MISSING"))</f>
        <v/>
      </c>
      <c r="E511" s="6" t="str">
        <f>IF(OR(A511="",B511=""),"",N(Hours_Grid!AE18))</f>
        <v/>
      </c>
      <c r="F511" s="6" t="str">
        <f t="shared" si="1"/>
        <v/>
      </c>
    </row>
    <row r="512" ht="15.75" customHeight="1">
      <c r="A512" s="6" t="str">
        <f>Hours_Grid!A19</f>
        <v/>
      </c>
      <c r="B512" s="6" t="str">
        <f>Hours_Grid!B1</f>
        <v>EST1|P1</v>
      </c>
      <c r="C512" s="6" t="str">
        <f>IF(A512="","",IFERROR(VLOOKUP(A512,Timeline_Resource!$A:$L,12,FALSE),"MISSING"))</f>
        <v/>
      </c>
      <c r="D512" s="6" t="str">
        <f>IF(B512="","",IFERROR(VLOOKUP(B512,Timeline_Period!$A:$I,9,FALSE),"MISSING"))</f>
        <v/>
      </c>
      <c r="E512" s="6" t="str">
        <f>IF(OR(A512="",B512=""),"",N(Hours_Grid!B19))</f>
        <v/>
      </c>
      <c r="F512" s="6" t="str">
        <f t="shared" si="1"/>
        <v/>
      </c>
    </row>
    <row r="513" ht="15.75" customHeight="1">
      <c r="A513" s="6" t="str">
        <f>Hours_Grid!A19</f>
        <v/>
      </c>
      <c r="B513" s="6" t="str">
        <f>Hours_Grid!C1</f>
        <v>EST1|P2</v>
      </c>
      <c r="C513" s="6" t="str">
        <f>IF(A513="","",IFERROR(VLOOKUP(A513,Timeline_Resource!$A:$L,12,FALSE),"MISSING"))</f>
        <v/>
      </c>
      <c r="D513" s="6" t="str">
        <f>IF(B513="","",IFERROR(VLOOKUP(B513,Timeline_Period!$A:$I,9,FALSE),"MISSING"))</f>
        <v/>
      </c>
      <c r="E513" s="6" t="str">
        <f>IF(OR(A513="",B513=""),"",N(Hours_Grid!C19))</f>
        <v/>
      </c>
      <c r="F513" s="6" t="str">
        <f t="shared" si="1"/>
        <v/>
      </c>
    </row>
    <row r="514" ht="15.75" customHeight="1">
      <c r="A514" s="6" t="str">
        <f>Hours_Grid!A19</f>
        <v/>
      </c>
      <c r="B514" s="6" t="str">
        <f>Hours_Grid!D1</f>
        <v>EST1|P3</v>
      </c>
      <c r="C514" s="6" t="str">
        <f>IF(A514="","",IFERROR(VLOOKUP(A514,Timeline_Resource!$A:$L,12,FALSE),"MISSING"))</f>
        <v/>
      </c>
      <c r="D514" s="6" t="str">
        <f>IF(B514="","",IFERROR(VLOOKUP(B514,Timeline_Period!$A:$I,9,FALSE),"MISSING"))</f>
        <v/>
      </c>
      <c r="E514" s="6" t="str">
        <f>IF(OR(A514="",B514=""),"",N(Hours_Grid!D19))</f>
        <v/>
      </c>
      <c r="F514" s="6" t="str">
        <f t="shared" si="1"/>
        <v/>
      </c>
    </row>
    <row r="515" ht="15.75" customHeight="1">
      <c r="A515" s="6" t="str">
        <f>Hours_Grid!A19</f>
        <v/>
      </c>
      <c r="B515" s="6" t="str">
        <f>Hours_Grid!E1</f>
        <v/>
      </c>
      <c r="C515" s="6" t="str">
        <f>IF(A515="","",IFERROR(VLOOKUP(A515,Timeline_Resource!$A:$L,12,FALSE),"MISSING"))</f>
        <v/>
      </c>
      <c r="D515" s="6" t="str">
        <f>IF(B515="","",IFERROR(VLOOKUP(B515,Timeline_Period!$A:$I,9,FALSE),"MISSING"))</f>
        <v/>
      </c>
      <c r="E515" s="6" t="str">
        <f>IF(OR(A515="",B515=""),"",N(Hours_Grid!E19))</f>
        <v/>
      </c>
      <c r="F515" s="6" t="str">
        <f t="shared" si="1"/>
        <v/>
      </c>
    </row>
    <row r="516" ht="15.75" customHeight="1">
      <c r="A516" s="6" t="str">
        <f>Hours_Grid!A19</f>
        <v/>
      </c>
      <c r="B516" s="6" t="str">
        <f>Hours_Grid!F1</f>
        <v/>
      </c>
      <c r="C516" s="6" t="str">
        <f>IF(A516="","",IFERROR(VLOOKUP(A516,Timeline_Resource!$A:$L,12,FALSE),"MISSING"))</f>
        <v/>
      </c>
      <c r="D516" s="6" t="str">
        <f>IF(B516="","",IFERROR(VLOOKUP(B516,Timeline_Period!$A:$I,9,FALSE),"MISSING"))</f>
        <v/>
      </c>
      <c r="E516" s="6" t="str">
        <f>IF(OR(A516="",B516=""),"",N(Hours_Grid!F19))</f>
        <v/>
      </c>
      <c r="F516" s="6" t="str">
        <f t="shared" si="1"/>
        <v/>
      </c>
    </row>
    <row r="517" ht="15.75" customHeight="1">
      <c r="A517" s="6" t="str">
        <f>Hours_Grid!A19</f>
        <v/>
      </c>
      <c r="B517" s="6" t="str">
        <f>Hours_Grid!G1</f>
        <v/>
      </c>
      <c r="C517" s="6" t="str">
        <f>IF(A517="","",IFERROR(VLOOKUP(A517,Timeline_Resource!$A:$L,12,FALSE),"MISSING"))</f>
        <v/>
      </c>
      <c r="D517" s="6" t="str">
        <f>IF(B517="","",IFERROR(VLOOKUP(B517,Timeline_Period!$A:$I,9,FALSE),"MISSING"))</f>
        <v/>
      </c>
      <c r="E517" s="6" t="str">
        <f>IF(OR(A517="",B517=""),"",N(Hours_Grid!G19))</f>
        <v/>
      </c>
      <c r="F517" s="6" t="str">
        <f t="shared" si="1"/>
        <v/>
      </c>
    </row>
    <row r="518" ht="15.75" customHeight="1">
      <c r="A518" s="6" t="str">
        <f>Hours_Grid!A19</f>
        <v/>
      </c>
      <c r="B518" s="6" t="str">
        <f>Hours_Grid!H1</f>
        <v/>
      </c>
      <c r="C518" s="6" t="str">
        <f>IF(A518="","",IFERROR(VLOOKUP(A518,Timeline_Resource!$A:$L,12,FALSE),"MISSING"))</f>
        <v/>
      </c>
      <c r="D518" s="6" t="str">
        <f>IF(B518="","",IFERROR(VLOOKUP(B518,Timeline_Period!$A:$I,9,FALSE),"MISSING"))</f>
        <v/>
      </c>
      <c r="E518" s="6" t="str">
        <f>IF(OR(A518="",B518=""),"",N(Hours_Grid!H19))</f>
        <v/>
      </c>
      <c r="F518" s="6" t="str">
        <f t="shared" si="1"/>
        <v/>
      </c>
    </row>
    <row r="519" ht="15.75" customHeight="1">
      <c r="A519" s="6" t="str">
        <f>Hours_Grid!A19</f>
        <v/>
      </c>
      <c r="B519" s="6" t="str">
        <f>Hours_Grid!I1</f>
        <v/>
      </c>
      <c r="C519" s="6" t="str">
        <f>IF(A519="","",IFERROR(VLOOKUP(A519,Timeline_Resource!$A:$L,12,FALSE),"MISSING"))</f>
        <v/>
      </c>
      <c r="D519" s="6" t="str">
        <f>IF(B519="","",IFERROR(VLOOKUP(B519,Timeline_Period!$A:$I,9,FALSE),"MISSING"))</f>
        <v/>
      </c>
      <c r="E519" s="6" t="str">
        <f>IF(OR(A519="",B519=""),"",N(Hours_Grid!I19))</f>
        <v/>
      </c>
      <c r="F519" s="6" t="str">
        <f t="shared" si="1"/>
        <v/>
      </c>
    </row>
    <row r="520" ht="15.75" customHeight="1">
      <c r="A520" s="6" t="str">
        <f>Hours_Grid!A19</f>
        <v/>
      </c>
      <c r="B520" s="6" t="str">
        <f>Hours_Grid!J1</f>
        <v/>
      </c>
      <c r="C520" s="6" t="str">
        <f>IF(A520="","",IFERROR(VLOOKUP(A520,Timeline_Resource!$A:$L,12,FALSE),"MISSING"))</f>
        <v/>
      </c>
      <c r="D520" s="6" t="str">
        <f>IF(B520="","",IFERROR(VLOOKUP(B520,Timeline_Period!$A:$I,9,FALSE),"MISSING"))</f>
        <v/>
      </c>
      <c r="E520" s="6" t="str">
        <f>IF(OR(A520="",B520=""),"",N(Hours_Grid!J19))</f>
        <v/>
      </c>
      <c r="F520" s="6" t="str">
        <f t="shared" si="1"/>
        <v/>
      </c>
    </row>
    <row r="521" ht="15.75" customHeight="1">
      <c r="A521" s="6" t="str">
        <f>Hours_Grid!A19</f>
        <v/>
      </c>
      <c r="B521" s="6" t="str">
        <f>Hours_Grid!K1</f>
        <v/>
      </c>
      <c r="C521" s="6" t="str">
        <f>IF(A521="","",IFERROR(VLOOKUP(A521,Timeline_Resource!$A:$L,12,FALSE),"MISSING"))</f>
        <v/>
      </c>
      <c r="D521" s="6" t="str">
        <f>IF(B521="","",IFERROR(VLOOKUP(B521,Timeline_Period!$A:$I,9,FALSE),"MISSING"))</f>
        <v/>
      </c>
      <c r="E521" s="6" t="str">
        <f>IF(OR(A521="",B521=""),"",N(Hours_Grid!K19))</f>
        <v/>
      </c>
      <c r="F521" s="6" t="str">
        <f t="shared" si="1"/>
        <v/>
      </c>
    </row>
    <row r="522" ht="15.75" customHeight="1">
      <c r="A522" s="6" t="str">
        <f>Hours_Grid!A19</f>
        <v/>
      </c>
      <c r="B522" s="6" t="str">
        <f>Hours_Grid!L1</f>
        <v/>
      </c>
      <c r="C522" s="6" t="str">
        <f>IF(A522="","",IFERROR(VLOOKUP(A522,Timeline_Resource!$A:$L,12,FALSE),"MISSING"))</f>
        <v/>
      </c>
      <c r="D522" s="6" t="str">
        <f>IF(B522="","",IFERROR(VLOOKUP(B522,Timeline_Period!$A:$I,9,FALSE),"MISSING"))</f>
        <v/>
      </c>
      <c r="E522" s="6" t="str">
        <f>IF(OR(A522="",B522=""),"",N(Hours_Grid!L19))</f>
        <v/>
      </c>
      <c r="F522" s="6" t="str">
        <f t="shared" si="1"/>
        <v/>
      </c>
    </row>
    <row r="523" ht="15.75" customHeight="1">
      <c r="A523" s="6" t="str">
        <f>Hours_Grid!A19</f>
        <v/>
      </c>
      <c r="B523" s="6" t="str">
        <f>Hours_Grid!M1</f>
        <v/>
      </c>
      <c r="C523" s="6" t="str">
        <f>IF(A523="","",IFERROR(VLOOKUP(A523,Timeline_Resource!$A:$L,12,FALSE),"MISSING"))</f>
        <v/>
      </c>
      <c r="D523" s="6" t="str">
        <f>IF(B523="","",IFERROR(VLOOKUP(B523,Timeline_Period!$A:$I,9,FALSE),"MISSING"))</f>
        <v/>
      </c>
      <c r="E523" s="6" t="str">
        <f>IF(OR(A523="",B523=""),"",N(Hours_Grid!M19))</f>
        <v/>
      </c>
      <c r="F523" s="6" t="str">
        <f t="shared" si="1"/>
        <v/>
      </c>
    </row>
    <row r="524" ht="15.75" customHeight="1">
      <c r="A524" s="6" t="str">
        <f>Hours_Grid!A19</f>
        <v/>
      </c>
      <c r="B524" s="6" t="str">
        <f>Hours_Grid!N1</f>
        <v/>
      </c>
      <c r="C524" s="6" t="str">
        <f>IF(A524="","",IFERROR(VLOOKUP(A524,Timeline_Resource!$A:$L,12,FALSE),"MISSING"))</f>
        <v/>
      </c>
      <c r="D524" s="6" t="str">
        <f>IF(B524="","",IFERROR(VLOOKUP(B524,Timeline_Period!$A:$I,9,FALSE),"MISSING"))</f>
        <v/>
      </c>
      <c r="E524" s="6" t="str">
        <f>IF(OR(A524="",B524=""),"",N(Hours_Grid!N19))</f>
        <v/>
      </c>
      <c r="F524" s="6" t="str">
        <f t="shared" si="1"/>
        <v/>
      </c>
    </row>
    <row r="525" ht="15.75" customHeight="1">
      <c r="A525" s="6" t="str">
        <f>Hours_Grid!A19</f>
        <v/>
      </c>
      <c r="B525" s="6" t="str">
        <f>Hours_Grid!O1</f>
        <v/>
      </c>
      <c r="C525" s="6" t="str">
        <f>IF(A525="","",IFERROR(VLOOKUP(A525,Timeline_Resource!$A:$L,12,FALSE),"MISSING"))</f>
        <v/>
      </c>
      <c r="D525" s="6" t="str">
        <f>IF(B525="","",IFERROR(VLOOKUP(B525,Timeline_Period!$A:$I,9,FALSE),"MISSING"))</f>
        <v/>
      </c>
      <c r="E525" s="6" t="str">
        <f>IF(OR(A525="",B525=""),"",N(Hours_Grid!O19))</f>
        <v/>
      </c>
      <c r="F525" s="6" t="str">
        <f t="shared" si="1"/>
        <v/>
      </c>
    </row>
    <row r="526" ht="15.75" customHeight="1">
      <c r="A526" s="6" t="str">
        <f>Hours_Grid!A19</f>
        <v/>
      </c>
      <c r="B526" s="6" t="str">
        <f>Hours_Grid!P1</f>
        <v/>
      </c>
      <c r="C526" s="6" t="str">
        <f>IF(A526="","",IFERROR(VLOOKUP(A526,Timeline_Resource!$A:$L,12,FALSE),"MISSING"))</f>
        <v/>
      </c>
      <c r="D526" s="6" t="str">
        <f>IF(B526="","",IFERROR(VLOOKUP(B526,Timeline_Period!$A:$I,9,FALSE),"MISSING"))</f>
        <v/>
      </c>
      <c r="E526" s="6" t="str">
        <f>IF(OR(A526="",B526=""),"",N(Hours_Grid!P19))</f>
        <v/>
      </c>
      <c r="F526" s="6" t="str">
        <f t="shared" si="1"/>
        <v/>
      </c>
    </row>
    <row r="527" ht="15.75" customHeight="1">
      <c r="A527" s="6" t="str">
        <f>Hours_Grid!A19</f>
        <v/>
      </c>
      <c r="B527" s="6" t="str">
        <f>Hours_Grid!Q1</f>
        <v/>
      </c>
      <c r="C527" s="6" t="str">
        <f>IF(A527="","",IFERROR(VLOOKUP(A527,Timeline_Resource!$A:$L,12,FALSE),"MISSING"))</f>
        <v/>
      </c>
      <c r="D527" s="6" t="str">
        <f>IF(B527="","",IFERROR(VLOOKUP(B527,Timeline_Period!$A:$I,9,FALSE),"MISSING"))</f>
        <v/>
      </c>
      <c r="E527" s="6" t="str">
        <f>IF(OR(A527="",B527=""),"",N(Hours_Grid!Q19))</f>
        <v/>
      </c>
      <c r="F527" s="6" t="str">
        <f t="shared" si="1"/>
        <v/>
      </c>
    </row>
    <row r="528" ht="15.75" customHeight="1">
      <c r="A528" s="6" t="str">
        <f>Hours_Grid!A19</f>
        <v/>
      </c>
      <c r="B528" s="6" t="str">
        <f>Hours_Grid!R1</f>
        <v/>
      </c>
      <c r="C528" s="6" t="str">
        <f>IF(A528="","",IFERROR(VLOOKUP(A528,Timeline_Resource!$A:$L,12,FALSE),"MISSING"))</f>
        <v/>
      </c>
      <c r="D528" s="6" t="str">
        <f>IF(B528="","",IFERROR(VLOOKUP(B528,Timeline_Period!$A:$I,9,FALSE),"MISSING"))</f>
        <v/>
      </c>
      <c r="E528" s="6" t="str">
        <f>IF(OR(A528="",B528=""),"",N(Hours_Grid!R19))</f>
        <v/>
      </c>
      <c r="F528" s="6" t="str">
        <f t="shared" si="1"/>
        <v/>
      </c>
    </row>
    <row r="529" ht="15.75" customHeight="1">
      <c r="A529" s="6" t="str">
        <f>Hours_Grid!A19</f>
        <v/>
      </c>
      <c r="B529" s="6" t="str">
        <f>Hours_Grid!S1</f>
        <v/>
      </c>
      <c r="C529" s="6" t="str">
        <f>IF(A529="","",IFERROR(VLOOKUP(A529,Timeline_Resource!$A:$L,12,FALSE),"MISSING"))</f>
        <v/>
      </c>
      <c r="D529" s="6" t="str">
        <f>IF(B529="","",IFERROR(VLOOKUP(B529,Timeline_Period!$A:$I,9,FALSE),"MISSING"))</f>
        <v/>
      </c>
      <c r="E529" s="6" t="str">
        <f>IF(OR(A529="",B529=""),"",N(Hours_Grid!S19))</f>
        <v/>
      </c>
      <c r="F529" s="6" t="str">
        <f t="shared" si="1"/>
        <v/>
      </c>
    </row>
    <row r="530" ht="15.75" customHeight="1">
      <c r="A530" s="6" t="str">
        <f>Hours_Grid!A19</f>
        <v/>
      </c>
      <c r="B530" s="6" t="str">
        <f>Hours_Grid!T1</f>
        <v/>
      </c>
      <c r="C530" s="6" t="str">
        <f>IF(A530="","",IFERROR(VLOOKUP(A530,Timeline_Resource!$A:$L,12,FALSE),"MISSING"))</f>
        <v/>
      </c>
      <c r="D530" s="6" t="str">
        <f>IF(B530="","",IFERROR(VLOOKUP(B530,Timeline_Period!$A:$I,9,FALSE),"MISSING"))</f>
        <v/>
      </c>
      <c r="E530" s="6" t="str">
        <f>IF(OR(A530="",B530=""),"",N(Hours_Grid!T19))</f>
        <v/>
      </c>
      <c r="F530" s="6" t="str">
        <f t="shared" si="1"/>
        <v/>
      </c>
    </row>
    <row r="531" ht="15.75" customHeight="1">
      <c r="A531" s="6" t="str">
        <f>Hours_Grid!A19</f>
        <v/>
      </c>
      <c r="B531" s="6" t="str">
        <f>Hours_Grid!U1</f>
        <v/>
      </c>
      <c r="C531" s="6" t="str">
        <f>IF(A531="","",IFERROR(VLOOKUP(A531,Timeline_Resource!$A:$L,12,FALSE),"MISSING"))</f>
        <v/>
      </c>
      <c r="D531" s="6" t="str">
        <f>IF(B531="","",IFERROR(VLOOKUP(B531,Timeline_Period!$A:$I,9,FALSE),"MISSING"))</f>
        <v/>
      </c>
      <c r="E531" s="6" t="str">
        <f>IF(OR(A531="",B531=""),"",N(Hours_Grid!U19))</f>
        <v/>
      </c>
      <c r="F531" s="6" t="str">
        <f t="shared" si="1"/>
        <v/>
      </c>
    </row>
    <row r="532" ht="15.75" customHeight="1">
      <c r="A532" s="6" t="str">
        <f>Hours_Grid!A19</f>
        <v/>
      </c>
      <c r="B532" s="6" t="str">
        <f>Hours_Grid!V1</f>
        <v/>
      </c>
      <c r="C532" s="6" t="str">
        <f>IF(A532="","",IFERROR(VLOOKUP(A532,Timeline_Resource!$A:$L,12,FALSE),"MISSING"))</f>
        <v/>
      </c>
      <c r="D532" s="6" t="str">
        <f>IF(B532="","",IFERROR(VLOOKUP(B532,Timeline_Period!$A:$I,9,FALSE),"MISSING"))</f>
        <v/>
      </c>
      <c r="E532" s="6" t="str">
        <f>IF(OR(A532="",B532=""),"",N(Hours_Grid!V19))</f>
        <v/>
      </c>
      <c r="F532" s="6" t="str">
        <f t="shared" si="1"/>
        <v/>
      </c>
    </row>
    <row r="533" ht="15.75" customHeight="1">
      <c r="A533" s="6" t="str">
        <f>Hours_Grid!A19</f>
        <v/>
      </c>
      <c r="B533" s="6" t="str">
        <f>Hours_Grid!W1</f>
        <v/>
      </c>
      <c r="C533" s="6" t="str">
        <f>IF(A533="","",IFERROR(VLOOKUP(A533,Timeline_Resource!$A:$L,12,FALSE),"MISSING"))</f>
        <v/>
      </c>
      <c r="D533" s="6" t="str">
        <f>IF(B533="","",IFERROR(VLOOKUP(B533,Timeline_Period!$A:$I,9,FALSE),"MISSING"))</f>
        <v/>
      </c>
      <c r="E533" s="6" t="str">
        <f>IF(OR(A533="",B533=""),"",N(Hours_Grid!W19))</f>
        <v/>
      </c>
      <c r="F533" s="6" t="str">
        <f t="shared" si="1"/>
        <v/>
      </c>
    </row>
    <row r="534" ht="15.75" customHeight="1">
      <c r="A534" s="6" t="str">
        <f>Hours_Grid!A19</f>
        <v/>
      </c>
      <c r="B534" s="6" t="str">
        <f>Hours_Grid!X1</f>
        <v/>
      </c>
      <c r="C534" s="6" t="str">
        <f>IF(A534="","",IFERROR(VLOOKUP(A534,Timeline_Resource!$A:$L,12,FALSE),"MISSING"))</f>
        <v/>
      </c>
      <c r="D534" s="6" t="str">
        <f>IF(B534="","",IFERROR(VLOOKUP(B534,Timeline_Period!$A:$I,9,FALSE),"MISSING"))</f>
        <v/>
      </c>
      <c r="E534" s="6" t="str">
        <f>IF(OR(A534="",B534=""),"",N(Hours_Grid!X19))</f>
        <v/>
      </c>
      <c r="F534" s="6" t="str">
        <f t="shared" si="1"/>
        <v/>
      </c>
    </row>
    <row r="535" ht="15.75" customHeight="1">
      <c r="A535" s="6" t="str">
        <f>Hours_Grid!A19</f>
        <v/>
      </c>
      <c r="B535" s="6" t="str">
        <f>Hours_Grid!Y1</f>
        <v/>
      </c>
      <c r="C535" s="6" t="str">
        <f>IF(A535="","",IFERROR(VLOOKUP(A535,Timeline_Resource!$A:$L,12,FALSE),"MISSING"))</f>
        <v/>
      </c>
      <c r="D535" s="6" t="str">
        <f>IF(B535="","",IFERROR(VLOOKUP(B535,Timeline_Period!$A:$I,9,FALSE),"MISSING"))</f>
        <v/>
      </c>
      <c r="E535" s="6" t="str">
        <f>IF(OR(A535="",B535=""),"",N(Hours_Grid!Y19))</f>
        <v/>
      </c>
      <c r="F535" s="6" t="str">
        <f t="shared" si="1"/>
        <v/>
      </c>
    </row>
    <row r="536" ht="15.75" customHeight="1">
      <c r="A536" s="6" t="str">
        <f>Hours_Grid!A19</f>
        <v/>
      </c>
      <c r="B536" s="6" t="str">
        <f>Hours_Grid!Z1</f>
        <v/>
      </c>
      <c r="C536" s="6" t="str">
        <f>IF(A536="","",IFERROR(VLOOKUP(A536,Timeline_Resource!$A:$L,12,FALSE),"MISSING"))</f>
        <v/>
      </c>
      <c r="D536" s="6" t="str">
        <f>IF(B536="","",IFERROR(VLOOKUP(B536,Timeline_Period!$A:$I,9,FALSE),"MISSING"))</f>
        <v/>
      </c>
      <c r="E536" s="6" t="str">
        <f>IF(OR(A536="",B536=""),"",N(Hours_Grid!Z19))</f>
        <v/>
      </c>
      <c r="F536" s="6" t="str">
        <f t="shared" si="1"/>
        <v/>
      </c>
    </row>
    <row r="537" ht="15.75" customHeight="1">
      <c r="A537" s="6" t="str">
        <f>Hours_Grid!A19</f>
        <v/>
      </c>
      <c r="B537" s="6" t="str">
        <f>Hours_Grid!AA1</f>
        <v/>
      </c>
      <c r="C537" s="6" t="str">
        <f>IF(A537="","",IFERROR(VLOOKUP(A537,Timeline_Resource!$A:$L,12,FALSE),"MISSING"))</f>
        <v/>
      </c>
      <c r="D537" s="6" t="str">
        <f>IF(B537="","",IFERROR(VLOOKUP(B537,Timeline_Period!$A:$I,9,FALSE),"MISSING"))</f>
        <v/>
      </c>
      <c r="E537" s="6" t="str">
        <f>IF(OR(A537="",B537=""),"",N(Hours_Grid!AA19))</f>
        <v/>
      </c>
      <c r="F537" s="6" t="str">
        <f t="shared" si="1"/>
        <v/>
      </c>
    </row>
    <row r="538" ht="15.75" customHeight="1">
      <c r="A538" s="6" t="str">
        <f>Hours_Grid!A19</f>
        <v/>
      </c>
      <c r="B538" s="6" t="str">
        <f>Hours_Grid!AB1</f>
        <v/>
      </c>
      <c r="C538" s="6" t="str">
        <f>IF(A538="","",IFERROR(VLOOKUP(A538,Timeline_Resource!$A:$L,12,FALSE),"MISSING"))</f>
        <v/>
      </c>
      <c r="D538" s="6" t="str">
        <f>IF(B538="","",IFERROR(VLOOKUP(B538,Timeline_Period!$A:$I,9,FALSE),"MISSING"))</f>
        <v/>
      </c>
      <c r="E538" s="6" t="str">
        <f>IF(OR(A538="",B538=""),"",N(Hours_Grid!AB19))</f>
        <v/>
      </c>
      <c r="F538" s="6" t="str">
        <f t="shared" si="1"/>
        <v/>
      </c>
    </row>
    <row r="539" ht="15.75" customHeight="1">
      <c r="A539" s="6" t="str">
        <f>Hours_Grid!A19</f>
        <v/>
      </c>
      <c r="B539" s="6" t="str">
        <f>Hours_Grid!AC1</f>
        <v/>
      </c>
      <c r="C539" s="6" t="str">
        <f>IF(A539="","",IFERROR(VLOOKUP(A539,Timeline_Resource!$A:$L,12,FALSE),"MISSING"))</f>
        <v/>
      </c>
      <c r="D539" s="6" t="str">
        <f>IF(B539="","",IFERROR(VLOOKUP(B539,Timeline_Period!$A:$I,9,FALSE),"MISSING"))</f>
        <v/>
      </c>
      <c r="E539" s="6" t="str">
        <f>IF(OR(A539="",B539=""),"",N(Hours_Grid!AC19))</f>
        <v/>
      </c>
      <c r="F539" s="6" t="str">
        <f t="shared" si="1"/>
        <v/>
      </c>
    </row>
    <row r="540" ht="15.75" customHeight="1">
      <c r="A540" s="6" t="str">
        <f>Hours_Grid!A19</f>
        <v/>
      </c>
      <c r="B540" s="6" t="str">
        <f>Hours_Grid!AD1</f>
        <v/>
      </c>
      <c r="C540" s="6" t="str">
        <f>IF(A540="","",IFERROR(VLOOKUP(A540,Timeline_Resource!$A:$L,12,FALSE),"MISSING"))</f>
        <v/>
      </c>
      <c r="D540" s="6" t="str">
        <f>IF(B540="","",IFERROR(VLOOKUP(B540,Timeline_Period!$A:$I,9,FALSE),"MISSING"))</f>
        <v/>
      </c>
      <c r="E540" s="6" t="str">
        <f>IF(OR(A540="",B540=""),"",N(Hours_Grid!AD19))</f>
        <v/>
      </c>
      <c r="F540" s="6" t="str">
        <f t="shared" si="1"/>
        <v/>
      </c>
    </row>
    <row r="541" ht="15.75" customHeight="1">
      <c r="A541" s="6" t="str">
        <f>Hours_Grid!A19</f>
        <v/>
      </c>
      <c r="B541" s="6" t="str">
        <f>Hours_Grid!AE1</f>
        <v/>
      </c>
      <c r="C541" s="6" t="str">
        <f>IF(A541="","",IFERROR(VLOOKUP(A541,Timeline_Resource!$A:$L,12,FALSE),"MISSING"))</f>
        <v/>
      </c>
      <c r="D541" s="6" t="str">
        <f>IF(B541="","",IFERROR(VLOOKUP(B541,Timeline_Period!$A:$I,9,FALSE),"MISSING"))</f>
        <v/>
      </c>
      <c r="E541" s="6" t="str">
        <f>IF(OR(A541="",B541=""),"",N(Hours_Grid!AE19))</f>
        <v/>
      </c>
      <c r="F541" s="6" t="str">
        <f t="shared" si="1"/>
        <v/>
      </c>
    </row>
    <row r="542" ht="15.75" customHeight="1">
      <c r="A542" s="6" t="str">
        <f>Hours_Grid!A20</f>
        <v/>
      </c>
      <c r="B542" s="6" t="str">
        <f>Hours_Grid!B1</f>
        <v>EST1|P1</v>
      </c>
      <c r="C542" s="6" t="str">
        <f>IF(A542="","",IFERROR(VLOOKUP(A542,Timeline_Resource!$A:$L,12,FALSE),"MISSING"))</f>
        <v/>
      </c>
      <c r="D542" s="6" t="str">
        <f>IF(B542="","",IFERROR(VLOOKUP(B542,Timeline_Period!$A:$I,9,FALSE),"MISSING"))</f>
        <v/>
      </c>
      <c r="E542" s="6" t="str">
        <f>IF(OR(A542="",B542=""),"",N(Hours_Grid!B20))</f>
        <v/>
      </c>
      <c r="F542" s="6" t="str">
        <f t="shared" si="1"/>
        <v/>
      </c>
    </row>
    <row r="543" ht="15.75" customHeight="1">
      <c r="A543" s="6" t="str">
        <f>Hours_Grid!A20</f>
        <v/>
      </c>
      <c r="B543" s="6" t="str">
        <f>Hours_Grid!C1</f>
        <v>EST1|P2</v>
      </c>
      <c r="C543" s="6" t="str">
        <f>IF(A543="","",IFERROR(VLOOKUP(A543,Timeline_Resource!$A:$L,12,FALSE),"MISSING"))</f>
        <v/>
      </c>
      <c r="D543" s="6" t="str">
        <f>IF(B543="","",IFERROR(VLOOKUP(B543,Timeline_Period!$A:$I,9,FALSE),"MISSING"))</f>
        <v/>
      </c>
      <c r="E543" s="6" t="str">
        <f>IF(OR(A543="",B543=""),"",N(Hours_Grid!C20))</f>
        <v/>
      </c>
      <c r="F543" s="6" t="str">
        <f t="shared" si="1"/>
        <v/>
      </c>
    </row>
    <row r="544" ht="15.75" customHeight="1">
      <c r="A544" s="6" t="str">
        <f>Hours_Grid!A20</f>
        <v/>
      </c>
      <c r="B544" s="6" t="str">
        <f>Hours_Grid!D1</f>
        <v>EST1|P3</v>
      </c>
      <c r="C544" s="6" t="str">
        <f>IF(A544="","",IFERROR(VLOOKUP(A544,Timeline_Resource!$A:$L,12,FALSE),"MISSING"))</f>
        <v/>
      </c>
      <c r="D544" s="6" t="str">
        <f>IF(B544="","",IFERROR(VLOOKUP(B544,Timeline_Period!$A:$I,9,FALSE),"MISSING"))</f>
        <v/>
      </c>
      <c r="E544" s="6" t="str">
        <f>IF(OR(A544="",B544=""),"",N(Hours_Grid!D20))</f>
        <v/>
      </c>
      <c r="F544" s="6" t="str">
        <f t="shared" si="1"/>
        <v/>
      </c>
    </row>
    <row r="545" ht="15.75" customHeight="1">
      <c r="A545" s="6" t="str">
        <f>Hours_Grid!A20</f>
        <v/>
      </c>
      <c r="B545" s="6" t="str">
        <f>Hours_Grid!E1</f>
        <v/>
      </c>
      <c r="C545" s="6" t="str">
        <f>IF(A545="","",IFERROR(VLOOKUP(A545,Timeline_Resource!$A:$L,12,FALSE),"MISSING"))</f>
        <v/>
      </c>
      <c r="D545" s="6" t="str">
        <f>IF(B545="","",IFERROR(VLOOKUP(B545,Timeline_Period!$A:$I,9,FALSE),"MISSING"))</f>
        <v/>
      </c>
      <c r="E545" s="6" t="str">
        <f>IF(OR(A545="",B545=""),"",N(Hours_Grid!E20))</f>
        <v/>
      </c>
      <c r="F545" s="6" t="str">
        <f t="shared" si="1"/>
        <v/>
      </c>
    </row>
    <row r="546" ht="15.75" customHeight="1">
      <c r="A546" s="6" t="str">
        <f>Hours_Grid!A20</f>
        <v/>
      </c>
      <c r="B546" s="6" t="str">
        <f>Hours_Grid!F1</f>
        <v/>
      </c>
      <c r="C546" s="6" t="str">
        <f>IF(A546="","",IFERROR(VLOOKUP(A546,Timeline_Resource!$A:$L,12,FALSE),"MISSING"))</f>
        <v/>
      </c>
      <c r="D546" s="6" t="str">
        <f>IF(B546="","",IFERROR(VLOOKUP(B546,Timeline_Period!$A:$I,9,FALSE),"MISSING"))</f>
        <v/>
      </c>
      <c r="E546" s="6" t="str">
        <f>IF(OR(A546="",B546=""),"",N(Hours_Grid!F20))</f>
        <v/>
      </c>
      <c r="F546" s="6" t="str">
        <f t="shared" si="1"/>
        <v/>
      </c>
    </row>
    <row r="547" ht="15.75" customHeight="1">
      <c r="A547" s="6" t="str">
        <f>Hours_Grid!A20</f>
        <v/>
      </c>
      <c r="B547" s="6" t="str">
        <f>Hours_Grid!G1</f>
        <v/>
      </c>
      <c r="C547" s="6" t="str">
        <f>IF(A547="","",IFERROR(VLOOKUP(A547,Timeline_Resource!$A:$L,12,FALSE),"MISSING"))</f>
        <v/>
      </c>
      <c r="D547" s="6" t="str">
        <f>IF(B547="","",IFERROR(VLOOKUP(B547,Timeline_Period!$A:$I,9,FALSE),"MISSING"))</f>
        <v/>
      </c>
      <c r="E547" s="6" t="str">
        <f>IF(OR(A547="",B547=""),"",N(Hours_Grid!G20))</f>
        <v/>
      </c>
      <c r="F547" s="6" t="str">
        <f t="shared" si="1"/>
        <v/>
      </c>
    </row>
    <row r="548" ht="15.75" customHeight="1">
      <c r="A548" s="6" t="str">
        <f>Hours_Grid!A20</f>
        <v/>
      </c>
      <c r="B548" s="6" t="str">
        <f>Hours_Grid!H1</f>
        <v/>
      </c>
      <c r="C548" s="6" t="str">
        <f>IF(A548="","",IFERROR(VLOOKUP(A548,Timeline_Resource!$A:$L,12,FALSE),"MISSING"))</f>
        <v/>
      </c>
      <c r="D548" s="6" t="str">
        <f>IF(B548="","",IFERROR(VLOOKUP(B548,Timeline_Period!$A:$I,9,FALSE),"MISSING"))</f>
        <v/>
      </c>
      <c r="E548" s="6" t="str">
        <f>IF(OR(A548="",B548=""),"",N(Hours_Grid!H20))</f>
        <v/>
      </c>
      <c r="F548" s="6" t="str">
        <f t="shared" si="1"/>
        <v/>
      </c>
    </row>
    <row r="549" ht="15.75" customHeight="1">
      <c r="A549" s="6" t="str">
        <f>Hours_Grid!A20</f>
        <v/>
      </c>
      <c r="B549" s="6" t="str">
        <f>Hours_Grid!I1</f>
        <v/>
      </c>
      <c r="C549" s="6" t="str">
        <f>IF(A549="","",IFERROR(VLOOKUP(A549,Timeline_Resource!$A:$L,12,FALSE),"MISSING"))</f>
        <v/>
      </c>
      <c r="D549" s="6" t="str">
        <f>IF(B549="","",IFERROR(VLOOKUP(B549,Timeline_Period!$A:$I,9,FALSE),"MISSING"))</f>
        <v/>
      </c>
      <c r="E549" s="6" t="str">
        <f>IF(OR(A549="",B549=""),"",N(Hours_Grid!I20))</f>
        <v/>
      </c>
      <c r="F549" s="6" t="str">
        <f t="shared" si="1"/>
        <v/>
      </c>
    </row>
    <row r="550" ht="15.75" customHeight="1">
      <c r="A550" s="6" t="str">
        <f>Hours_Grid!A20</f>
        <v/>
      </c>
      <c r="B550" s="6" t="str">
        <f>Hours_Grid!J1</f>
        <v/>
      </c>
      <c r="C550" s="6" t="str">
        <f>IF(A550="","",IFERROR(VLOOKUP(A550,Timeline_Resource!$A:$L,12,FALSE),"MISSING"))</f>
        <v/>
      </c>
      <c r="D550" s="6" t="str">
        <f>IF(B550="","",IFERROR(VLOOKUP(B550,Timeline_Period!$A:$I,9,FALSE),"MISSING"))</f>
        <v/>
      </c>
      <c r="E550" s="6" t="str">
        <f>IF(OR(A550="",B550=""),"",N(Hours_Grid!J20))</f>
        <v/>
      </c>
      <c r="F550" s="6" t="str">
        <f t="shared" si="1"/>
        <v/>
      </c>
    </row>
    <row r="551" ht="15.75" customHeight="1">
      <c r="A551" s="6" t="str">
        <f>Hours_Grid!A20</f>
        <v/>
      </c>
      <c r="B551" s="6" t="str">
        <f>Hours_Grid!K1</f>
        <v/>
      </c>
      <c r="C551" s="6" t="str">
        <f>IF(A551="","",IFERROR(VLOOKUP(A551,Timeline_Resource!$A:$L,12,FALSE),"MISSING"))</f>
        <v/>
      </c>
      <c r="D551" s="6" t="str">
        <f>IF(B551="","",IFERROR(VLOOKUP(B551,Timeline_Period!$A:$I,9,FALSE),"MISSING"))</f>
        <v/>
      </c>
      <c r="E551" s="6" t="str">
        <f>IF(OR(A551="",B551=""),"",N(Hours_Grid!K20))</f>
        <v/>
      </c>
      <c r="F551" s="6" t="str">
        <f t="shared" si="1"/>
        <v/>
      </c>
    </row>
    <row r="552" ht="15.75" customHeight="1">
      <c r="A552" s="6" t="str">
        <f>Hours_Grid!A20</f>
        <v/>
      </c>
      <c r="B552" s="6" t="str">
        <f>Hours_Grid!L1</f>
        <v/>
      </c>
      <c r="C552" s="6" t="str">
        <f>IF(A552="","",IFERROR(VLOOKUP(A552,Timeline_Resource!$A:$L,12,FALSE),"MISSING"))</f>
        <v/>
      </c>
      <c r="D552" s="6" t="str">
        <f>IF(B552="","",IFERROR(VLOOKUP(B552,Timeline_Period!$A:$I,9,FALSE),"MISSING"))</f>
        <v/>
      </c>
      <c r="E552" s="6" t="str">
        <f>IF(OR(A552="",B552=""),"",N(Hours_Grid!L20))</f>
        <v/>
      </c>
      <c r="F552" s="6" t="str">
        <f t="shared" si="1"/>
        <v/>
      </c>
    </row>
    <row r="553" ht="15.75" customHeight="1">
      <c r="A553" s="6" t="str">
        <f>Hours_Grid!A20</f>
        <v/>
      </c>
      <c r="B553" s="6" t="str">
        <f>Hours_Grid!M1</f>
        <v/>
      </c>
      <c r="C553" s="6" t="str">
        <f>IF(A553="","",IFERROR(VLOOKUP(A553,Timeline_Resource!$A:$L,12,FALSE),"MISSING"))</f>
        <v/>
      </c>
      <c r="D553" s="6" t="str">
        <f>IF(B553="","",IFERROR(VLOOKUP(B553,Timeline_Period!$A:$I,9,FALSE),"MISSING"))</f>
        <v/>
      </c>
      <c r="E553" s="6" t="str">
        <f>IF(OR(A553="",B553=""),"",N(Hours_Grid!M20))</f>
        <v/>
      </c>
      <c r="F553" s="6" t="str">
        <f t="shared" si="1"/>
        <v/>
      </c>
    </row>
    <row r="554" ht="15.75" customHeight="1">
      <c r="A554" s="6" t="str">
        <f>Hours_Grid!A20</f>
        <v/>
      </c>
      <c r="B554" s="6" t="str">
        <f>Hours_Grid!N1</f>
        <v/>
      </c>
      <c r="C554" s="6" t="str">
        <f>IF(A554="","",IFERROR(VLOOKUP(A554,Timeline_Resource!$A:$L,12,FALSE),"MISSING"))</f>
        <v/>
      </c>
      <c r="D554" s="6" t="str">
        <f>IF(B554="","",IFERROR(VLOOKUP(B554,Timeline_Period!$A:$I,9,FALSE),"MISSING"))</f>
        <v/>
      </c>
      <c r="E554" s="6" t="str">
        <f>IF(OR(A554="",B554=""),"",N(Hours_Grid!N20))</f>
        <v/>
      </c>
      <c r="F554" s="6" t="str">
        <f t="shared" si="1"/>
        <v/>
      </c>
    </row>
    <row r="555" ht="15.75" customHeight="1">
      <c r="A555" s="6" t="str">
        <f>Hours_Grid!A20</f>
        <v/>
      </c>
      <c r="B555" s="6" t="str">
        <f>Hours_Grid!O1</f>
        <v/>
      </c>
      <c r="C555" s="6" t="str">
        <f>IF(A555="","",IFERROR(VLOOKUP(A555,Timeline_Resource!$A:$L,12,FALSE),"MISSING"))</f>
        <v/>
      </c>
      <c r="D555" s="6" t="str">
        <f>IF(B555="","",IFERROR(VLOOKUP(B555,Timeline_Period!$A:$I,9,FALSE),"MISSING"))</f>
        <v/>
      </c>
      <c r="E555" s="6" t="str">
        <f>IF(OR(A555="",B555=""),"",N(Hours_Grid!O20))</f>
        <v/>
      </c>
      <c r="F555" s="6" t="str">
        <f t="shared" si="1"/>
        <v/>
      </c>
    </row>
    <row r="556" ht="15.75" customHeight="1">
      <c r="A556" s="6" t="str">
        <f>Hours_Grid!A20</f>
        <v/>
      </c>
      <c r="B556" s="6" t="str">
        <f>Hours_Grid!P1</f>
        <v/>
      </c>
      <c r="C556" s="6" t="str">
        <f>IF(A556="","",IFERROR(VLOOKUP(A556,Timeline_Resource!$A:$L,12,FALSE),"MISSING"))</f>
        <v/>
      </c>
      <c r="D556" s="6" t="str">
        <f>IF(B556="","",IFERROR(VLOOKUP(B556,Timeline_Period!$A:$I,9,FALSE),"MISSING"))</f>
        <v/>
      </c>
      <c r="E556" s="6" t="str">
        <f>IF(OR(A556="",B556=""),"",N(Hours_Grid!P20))</f>
        <v/>
      </c>
      <c r="F556" s="6" t="str">
        <f t="shared" si="1"/>
        <v/>
      </c>
    </row>
    <row r="557" ht="15.75" customHeight="1">
      <c r="A557" s="6" t="str">
        <f>Hours_Grid!A20</f>
        <v/>
      </c>
      <c r="B557" s="6" t="str">
        <f>Hours_Grid!Q1</f>
        <v/>
      </c>
      <c r="C557" s="6" t="str">
        <f>IF(A557="","",IFERROR(VLOOKUP(A557,Timeline_Resource!$A:$L,12,FALSE),"MISSING"))</f>
        <v/>
      </c>
      <c r="D557" s="6" t="str">
        <f>IF(B557="","",IFERROR(VLOOKUP(B557,Timeline_Period!$A:$I,9,FALSE),"MISSING"))</f>
        <v/>
      </c>
      <c r="E557" s="6" t="str">
        <f>IF(OR(A557="",B557=""),"",N(Hours_Grid!Q20))</f>
        <v/>
      </c>
      <c r="F557" s="6" t="str">
        <f t="shared" si="1"/>
        <v/>
      </c>
    </row>
    <row r="558" ht="15.75" customHeight="1">
      <c r="A558" s="6" t="str">
        <f>Hours_Grid!A20</f>
        <v/>
      </c>
      <c r="B558" s="6" t="str">
        <f>Hours_Grid!R1</f>
        <v/>
      </c>
      <c r="C558" s="6" t="str">
        <f>IF(A558="","",IFERROR(VLOOKUP(A558,Timeline_Resource!$A:$L,12,FALSE),"MISSING"))</f>
        <v/>
      </c>
      <c r="D558" s="6" t="str">
        <f>IF(B558="","",IFERROR(VLOOKUP(B558,Timeline_Period!$A:$I,9,FALSE),"MISSING"))</f>
        <v/>
      </c>
      <c r="E558" s="6" t="str">
        <f>IF(OR(A558="",B558=""),"",N(Hours_Grid!R20))</f>
        <v/>
      </c>
      <c r="F558" s="6" t="str">
        <f t="shared" si="1"/>
        <v/>
      </c>
    </row>
    <row r="559" ht="15.75" customHeight="1">
      <c r="A559" s="6" t="str">
        <f>Hours_Grid!A20</f>
        <v/>
      </c>
      <c r="B559" s="6" t="str">
        <f>Hours_Grid!S1</f>
        <v/>
      </c>
      <c r="C559" s="6" t="str">
        <f>IF(A559="","",IFERROR(VLOOKUP(A559,Timeline_Resource!$A:$L,12,FALSE),"MISSING"))</f>
        <v/>
      </c>
      <c r="D559" s="6" t="str">
        <f>IF(B559="","",IFERROR(VLOOKUP(B559,Timeline_Period!$A:$I,9,FALSE),"MISSING"))</f>
        <v/>
      </c>
      <c r="E559" s="6" t="str">
        <f>IF(OR(A559="",B559=""),"",N(Hours_Grid!S20))</f>
        <v/>
      </c>
      <c r="F559" s="6" t="str">
        <f t="shared" si="1"/>
        <v/>
      </c>
    </row>
    <row r="560" ht="15.75" customHeight="1">
      <c r="A560" s="6" t="str">
        <f>Hours_Grid!A20</f>
        <v/>
      </c>
      <c r="B560" s="6" t="str">
        <f>Hours_Grid!T1</f>
        <v/>
      </c>
      <c r="C560" s="6" t="str">
        <f>IF(A560="","",IFERROR(VLOOKUP(A560,Timeline_Resource!$A:$L,12,FALSE),"MISSING"))</f>
        <v/>
      </c>
      <c r="D560" s="6" t="str">
        <f>IF(B560="","",IFERROR(VLOOKUP(B560,Timeline_Period!$A:$I,9,FALSE),"MISSING"))</f>
        <v/>
      </c>
      <c r="E560" s="6" t="str">
        <f>IF(OR(A560="",B560=""),"",N(Hours_Grid!T20))</f>
        <v/>
      </c>
      <c r="F560" s="6" t="str">
        <f t="shared" si="1"/>
        <v/>
      </c>
    </row>
    <row r="561" ht="15.75" customHeight="1">
      <c r="A561" s="6" t="str">
        <f>Hours_Grid!A20</f>
        <v/>
      </c>
      <c r="B561" s="6" t="str">
        <f>Hours_Grid!U1</f>
        <v/>
      </c>
      <c r="C561" s="6" t="str">
        <f>IF(A561="","",IFERROR(VLOOKUP(A561,Timeline_Resource!$A:$L,12,FALSE),"MISSING"))</f>
        <v/>
      </c>
      <c r="D561" s="6" t="str">
        <f>IF(B561="","",IFERROR(VLOOKUP(B561,Timeline_Period!$A:$I,9,FALSE),"MISSING"))</f>
        <v/>
      </c>
      <c r="E561" s="6" t="str">
        <f>IF(OR(A561="",B561=""),"",N(Hours_Grid!U20))</f>
        <v/>
      </c>
      <c r="F561" s="6" t="str">
        <f t="shared" si="1"/>
        <v/>
      </c>
    </row>
    <row r="562" ht="15.75" customHeight="1">
      <c r="A562" s="6" t="str">
        <f>Hours_Grid!A20</f>
        <v/>
      </c>
      <c r="B562" s="6" t="str">
        <f>Hours_Grid!V1</f>
        <v/>
      </c>
      <c r="C562" s="6" t="str">
        <f>IF(A562="","",IFERROR(VLOOKUP(A562,Timeline_Resource!$A:$L,12,FALSE),"MISSING"))</f>
        <v/>
      </c>
      <c r="D562" s="6" t="str">
        <f>IF(B562="","",IFERROR(VLOOKUP(B562,Timeline_Period!$A:$I,9,FALSE),"MISSING"))</f>
        <v/>
      </c>
      <c r="E562" s="6" t="str">
        <f>IF(OR(A562="",B562=""),"",N(Hours_Grid!V20))</f>
        <v/>
      </c>
      <c r="F562" s="6" t="str">
        <f t="shared" si="1"/>
        <v/>
      </c>
    </row>
    <row r="563" ht="15.75" customHeight="1">
      <c r="A563" s="6" t="str">
        <f>Hours_Grid!A20</f>
        <v/>
      </c>
      <c r="B563" s="6" t="str">
        <f>Hours_Grid!W1</f>
        <v/>
      </c>
      <c r="C563" s="6" t="str">
        <f>IF(A563="","",IFERROR(VLOOKUP(A563,Timeline_Resource!$A:$L,12,FALSE),"MISSING"))</f>
        <v/>
      </c>
      <c r="D563" s="6" t="str">
        <f>IF(B563="","",IFERROR(VLOOKUP(B563,Timeline_Period!$A:$I,9,FALSE),"MISSING"))</f>
        <v/>
      </c>
      <c r="E563" s="6" t="str">
        <f>IF(OR(A563="",B563=""),"",N(Hours_Grid!W20))</f>
        <v/>
      </c>
      <c r="F563" s="6" t="str">
        <f t="shared" si="1"/>
        <v/>
      </c>
    </row>
    <row r="564" ht="15.75" customHeight="1">
      <c r="A564" s="6" t="str">
        <f>Hours_Grid!A20</f>
        <v/>
      </c>
      <c r="B564" s="6" t="str">
        <f>Hours_Grid!X1</f>
        <v/>
      </c>
      <c r="C564" s="6" t="str">
        <f>IF(A564="","",IFERROR(VLOOKUP(A564,Timeline_Resource!$A:$L,12,FALSE),"MISSING"))</f>
        <v/>
      </c>
      <c r="D564" s="6" t="str">
        <f>IF(B564="","",IFERROR(VLOOKUP(B564,Timeline_Period!$A:$I,9,FALSE),"MISSING"))</f>
        <v/>
      </c>
      <c r="E564" s="6" t="str">
        <f>IF(OR(A564="",B564=""),"",N(Hours_Grid!X20))</f>
        <v/>
      </c>
      <c r="F564" s="6" t="str">
        <f t="shared" si="1"/>
        <v/>
      </c>
    </row>
    <row r="565" ht="15.75" customHeight="1">
      <c r="A565" s="6" t="str">
        <f>Hours_Grid!A20</f>
        <v/>
      </c>
      <c r="B565" s="6" t="str">
        <f>Hours_Grid!Y1</f>
        <v/>
      </c>
      <c r="C565" s="6" t="str">
        <f>IF(A565="","",IFERROR(VLOOKUP(A565,Timeline_Resource!$A:$L,12,FALSE),"MISSING"))</f>
        <v/>
      </c>
      <c r="D565" s="6" t="str">
        <f>IF(B565="","",IFERROR(VLOOKUP(B565,Timeline_Period!$A:$I,9,FALSE),"MISSING"))</f>
        <v/>
      </c>
      <c r="E565" s="6" t="str">
        <f>IF(OR(A565="",B565=""),"",N(Hours_Grid!Y20))</f>
        <v/>
      </c>
      <c r="F565" s="6" t="str">
        <f t="shared" si="1"/>
        <v/>
      </c>
    </row>
    <row r="566" ht="15.75" customHeight="1">
      <c r="A566" s="6" t="str">
        <f>Hours_Grid!A20</f>
        <v/>
      </c>
      <c r="B566" s="6" t="str">
        <f>Hours_Grid!Z1</f>
        <v/>
      </c>
      <c r="C566" s="6" t="str">
        <f>IF(A566="","",IFERROR(VLOOKUP(A566,Timeline_Resource!$A:$L,12,FALSE),"MISSING"))</f>
        <v/>
      </c>
      <c r="D566" s="6" t="str">
        <f>IF(B566="","",IFERROR(VLOOKUP(B566,Timeline_Period!$A:$I,9,FALSE),"MISSING"))</f>
        <v/>
      </c>
      <c r="E566" s="6" t="str">
        <f>IF(OR(A566="",B566=""),"",N(Hours_Grid!Z20))</f>
        <v/>
      </c>
      <c r="F566" s="6" t="str">
        <f t="shared" si="1"/>
        <v/>
      </c>
    </row>
    <row r="567" ht="15.75" customHeight="1">
      <c r="A567" s="6" t="str">
        <f>Hours_Grid!A20</f>
        <v/>
      </c>
      <c r="B567" s="6" t="str">
        <f>Hours_Grid!AA1</f>
        <v/>
      </c>
      <c r="C567" s="6" t="str">
        <f>IF(A567="","",IFERROR(VLOOKUP(A567,Timeline_Resource!$A:$L,12,FALSE),"MISSING"))</f>
        <v/>
      </c>
      <c r="D567" s="6" t="str">
        <f>IF(B567="","",IFERROR(VLOOKUP(B567,Timeline_Period!$A:$I,9,FALSE),"MISSING"))</f>
        <v/>
      </c>
      <c r="E567" s="6" t="str">
        <f>IF(OR(A567="",B567=""),"",N(Hours_Grid!AA20))</f>
        <v/>
      </c>
      <c r="F567" s="6" t="str">
        <f t="shared" si="1"/>
        <v/>
      </c>
    </row>
    <row r="568" ht="15.75" customHeight="1">
      <c r="A568" s="6" t="str">
        <f>Hours_Grid!A20</f>
        <v/>
      </c>
      <c r="B568" s="6" t="str">
        <f>Hours_Grid!AB1</f>
        <v/>
      </c>
      <c r="C568" s="6" t="str">
        <f>IF(A568="","",IFERROR(VLOOKUP(A568,Timeline_Resource!$A:$L,12,FALSE),"MISSING"))</f>
        <v/>
      </c>
      <c r="D568" s="6" t="str">
        <f>IF(B568="","",IFERROR(VLOOKUP(B568,Timeline_Period!$A:$I,9,FALSE),"MISSING"))</f>
        <v/>
      </c>
      <c r="E568" s="6" t="str">
        <f>IF(OR(A568="",B568=""),"",N(Hours_Grid!AB20))</f>
        <v/>
      </c>
      <c r="F568" s="6" t="str">
        <f t="shared" si="1"/>
        <v/>
      </c>
    </row>
    <row r="569" ht="15.75" customHeight="1">
      <c r="A569" s="6" t="str">
        <f>Hours_Grid!A20</f>
        <v/>
      </c>
      <c r="B569" s="6" t="str">
        <f>Hours_Grid!AC1</f>
        <v/>
      </c>
      <c r="C569" s="6" t="str">
        <f>IF(A569="","",IFERROR(VLOOKUP(A569,Timeline_Resource!$A:$L,12,FALSE),"MISSING"))</f>
        <v/>
      </c>
      <c r="D569" s="6" t="str">
        <f>IF(B569="","",IFERROR(VLOOKUP(B569,Timeline_Period!$A:$I,9,FALSE),"MISSING"))</f>
        <v/>
      </c>
      <c r="E569" s="6" t="str">
        <f>IF(OR(A569="",B569=""),"",N(Hours_Grid!AC20))</f>
        <v/>
      </c>
      <c r="F569" s="6" t="str">
        <f t="shared" si="1"/>
        <v/>
      </c>
    </row>
    <row r="570" ht="15.75" customHeight="1">
      <c r="A570" s="6" t="str">
        <f>Hours_Grid!A20</f>
        <v/>
      </c>
      <c r="B570" s="6" t="str">
        <f>Hours_Grid!AD1</f>
        <v/>
      </c>
      <c r="C570" s="6" t="str">
        <f>IF(A570="","",IFERROR(VLOOKUP(A570,Timeline_Resource!$A:$L,12,FALSE),"MISSING"))</f>
        <v/>
      </c>
      <c r="D570" s="6" t="str">
        <f>IF(B570="","",IFERROR(VLOOKUP(B570,Timeline_Period!$A:$I,9,FALSE),"MISSING"))</f>
        <v/>
      </c>
      <c r="E570" s="6" t="str">
        <f>IF(OR(A570="",B570=""),"",N(Hours_Grid!AD20))</f>
        <v/>
      </c>
      <c r="F570" s="6" t="str">
        <f t="shared" si="1"/>
        <v/>
      </c>
    </row>
    <row r="571" ht="15.75" customHeight="1">
      <c r="A571" s="6" t="str">
        <f>Hours_Grid!A20</f>
        <v/>
      </c>
      <c r="B571" s="6" t="str">
        <f>Hours_Grid!AE1</f>
        <v/>
      </c>
      <c r="C571" s="6" t="str">
        <f>IF(A571="","",IFERROR(VLOOKUP(A571,Timeline_Resource!$A:$L,12,FALSE),"MISSING"))</f>
        <v/>
      </c>
      <c r="D571" s="6" t="str">
        <f>IF(B571="","",IFERROR(VLOOKUP(B571,Timeline_Period!$A:$I,9,FALSE),"MISSING"))</f>
        <v/>
      </c>
      <c r="E571" s="6" t="str">
        <f>IF(OR(A571="",B571=""),"",N(Hours_Grid!AE20))</f>
        <v/>
      </c>
      <c r="F571" s="6" t="str">
        <f t="shared" si="1"/>
        <v/>
      </c>
    </row>
    <row r="572" ht="15.75" customHeight="1">
      <c r="A572" s="6" t="str">
        <f>Hours_Grid!A21</f>
        <v/>
      </c>
      <c r="B572" s="6" t="str">
        <f>Hours_Grid!B1</f>
        <v>EST1|P1</v>
      </c>
      <c r="C572" s="6" t="str">
        <f>IF(A572="","",IFERROR(VLOOKUP(A572,Timeline_Resource!$A:$L,12,FALSE),"MISSING"))</f>
        <v/>
      </c>
      <c r="D572" s="6" t="str">
        <f>IF(B572="","",IFERROR(VLOOKUP(B572,Timeline_Period!$A:$I,9,FALSE),"MISSING"))</f>
        <v/>
      </c>
      <c r="E572" s="6" t="str">
        <f>IF(OR(A572="",B572=""),"",N(Hours_Grid!B21))</f>
        <v/>
      </c>
      <c r="F572" s="6" t="str">
        <f t="shared" si="1"/>
        <v/>
      </c>
    </row>
    <row r="573" ht="15.75" customHeight="1">
      <c r="A573" s="6" t="str">
        <f>Hours_Grid!A21</f>
        <v/>
      </c>
      <c r="B573" s="6" t="str">
        <f>Hours_Grid!C1</f>
        <v>EST1|P2</v>
      </c>
      <c r="C573" s="6" t="str">
        <f>IF(A573="","",IFERROR(VLOOKUP(A573,Timeline_Resource!$A:$L,12,FALSE),"MISSING"))</f>
        <v/>
      </c>
      <c r="D573" s="6" t="str">
        <f>IF(B573="","",IFERROR(VLOOKUP(B573,Timeline_Period!$A:$I,9,FALSE),"MISSING"))</f>
        <v/>
      </c>
      <c r="E573" s="6" t="str">
        <f>IF(OR(A573="",B573=""),"",N(Hours_Grid!C21))</f>
        <v/>
      </c>
      <c r="F573" s="6" t="str">
        <f t="shared" si="1"/>
        <v/>
      </c>
    </row>
    <row r="574" ht="15.75" customHeight="1">
      <c r="A574" s="6" t="str">
        <f>Hours_Grid!A21</f>
        <v/>
      </c>
      <c r="B574" s="6" t="str">
        <f>Hours_Grid!D1</f>
        <v>EST1|P3</v>
      </c>
      <c r="C574" s="6" t="str">
        <f>IF(A574="","",IFERROR(VLOOKUP(A574,Timeline_Resource!$A:$L,12,FALSE),"MISSING"))</f>
        <v/>
      </c>
      <c r="D574" s="6" t="str">
        <f>IF(B574="","",IFERROR(VLOOKUP(B574,Timeline_Period!$A:$I,9,FALSE),"MISSING"))</f>
        <v/>
      </c>
      <c r="E574" s="6" t="str">
        <f>IF(OR(A574="",B574=""),"",N(Hours_Grid!D21))</f>
        <v/>
      </c>
      <c r="F574" s="6" t="str">
        <f t="shared" si="1"/>
        <v/>
      </c>
    </row>
    <row r="575" ht="15.75" customHeight="1">
      <c r="A575" s="6" t="str">
        <f>Hours_Grid!A21</f>
        <v/>
      </c>
      <c r="B575" s="6" t="str">
        <f>Hours_Grid!E1</f>
        <v/>
      </c>
      <c r="C575" s="6" t="str">
        <f>IF(A575="","",IFERROR(VLOOKUP(A575,Timeline_Resource!$A:$L,12,FALSE),"MISSING"))</f>
        <v/>
      </c>
      <c r="D575" s="6" t="str">
        <f>IF(B575="","",IFERROR(VLOOKUP(B575,Timeline_Period!$A:$I,9,FALSE),"MISSING"))</f>
        <v/>
      </c>
      <c r="E575" s="6" t="str">
        <f>IF(OR(A575="",B575=""),"",N(Hours_Grid!E21))</f>
        <v/>
      </c>
      <c r="F575" s="6" t="str">
        <f t="shared" si="1"/>
        <v/>
      </c>
    </row>
    <row r="576" ht="15.75" customHeight="1">
      <c r="A576" s="6" t="str">
        <f>Hours_Grid!A21</f>
        <v/>
      </c>
      <c r="B576" s="6" t="str">
        <f>Hours_Grid!F1</f>
        <v/>
      </c>
      <c r="C576" s="6" t="str">
        <f>IF(A576="","",IFERROR(VLOOKUP(A576,Timeline_Resource!$A:$L,12,FALSE),"MISSING"))</f>
        <v/>
      </c>
      <c r="D576" s="6" t="str">
        <f>IF(B576="","",IFERROR(VLOOKUP(B576,Timeline_Period!$A:$I,9,FALSE),"MISSING"))</f>
        <v/>
      </c>
      <c r="E576" s="6" t="str">
        <f>IF(OR(A576="",B576=""),"",N(Hours_Grid!F21))</f>
        <v/>
      </c>
      <c r="F576" s="6" t="str">
        <f t="shared" si="1"/>
        <v/>
      </c>
    </row>
    <row r="577" ht="15.75" customHeight="1">
      <c r="A577" s="6" t="str">
        <f>Hours_Grid!A21</f>
        <v/>
      </c>
      <c r="B577" s="6" t="str">
        <f>Hours_Grid!G1</f>
        <v/>
      </c>
      <c r="C577" s="6" t="str">
        <f>IF(A577="","",IFERROR(VLOOKUP(A577,Timeline_Resource!$A:$L,12,FALSE),"MISSING"))</f>
        <v/>
      </c>
      <c r="D577" s="6" t="str">
        <f>IF(B577="","",IFERROR(VLOOKUP(B577,Timeline_Period!$A:$I,9,FALSE),"MISSING"))</f>
        <v/>
      </c>
      <c r="E577" s="6" t="str">
        <f>IF(OR(A577="",B577=""),"",N(Hours_Grid!G21))</f>
        <v/>
      </c>
      <c r="F577" s="6" t="str">
        <f t="shared" si="1"/>
        <v/>
      </c>
    </row>
    <row r="578" ht="15.75" customHeight="1">
      <c r="A578" s="6" t="str">
        <f>Hours_Grid!A21</f>
        <v/>
      </c>
      <c r="B578" s="6" t="str">
        <f>Hours_Grid!H1</f>
        <v/>
      </c>
      <c r="C578" s="6" t="str">
        <f>IF(A578="","",IFERROR(VLOOKUP(A578,Timeline_Resource!$A:$L,12,FALSE),"MISSING"))</f>
        <v/>
      </c>
      <c r="D578" s="6" t="str">
        <f>IF(B578="","",IFERROR(VLOOKUP(B578,Timeline_Period!$A:$I,9,FALSE),"MISSING"))</f>
        <v/>
      </c>
      <c r="E578" s="6" t="str">
        <f>IF(OR(A578="",B578=""),"",N(Hours_Grid!H21))</f>
        <v/>
      </c>
      <c r="F578" s="6" t="str">
        <f t="shared" si="1"/>
        <v/>
      </c>
    </row>
    <row r="579" ht="15.75" customHeight="1">
      <c r="A579" s="6" t="str">
        <f>Hours_Grid!A21</f>
        <v/>
      </c>
      <c r="B579" s="6" t="str">
        <f>Hours_Grid!I1</f>
        <v/>
      </c>
      <c r="C579" s="6" t="str">
        <f>IF(A579="","",IFERROR(VLOOKUP(A579,Timeline_Resource!$A:$L,12,FALSE),"MISSING"))</f>
        <v/>
      </c>
      <c r="D579" s="6" t="str">
        <f>IF(B579="","",IFERROR(VLOOKUP(B579,Timeline_Period!$A:$I,9,FALSE),"MISSING"))</f>
        <v/>
      </c>
      <c r="E579" s="6" t="str">
        <f>IF(OR(A579="",B579=""),"",N(Hours_Grid!I21))</f>
        <v/>
      </c>
      <c r="F579" s="6" t="str">
        <f t="shared" si="1"/>
        <v/>
      </c>
    </row>
    <row r="580" ht="15.75" customHeight="1">
      <c r="A580" s="6" t="str">
        <f>Hours_Grid!A21</f>
        <v/>
      </c>
      <c r="B580" s="6" t="str">
        <f>Hours_Grid!J1</f>
        <v/>
      </c>
      <c r="C580" s="6" t="str">
        <f>IF(A580="","",IFERROR(VLOOKUP(A580,Timeline_Resource!$A:$L,12,FALSE),"MISSING"))</f>
        <v/>
      </c>
      <c r="D580" s="6" t="str">
        <f>IF(B580="","",IFERROR(VLOOKUP(B580,Timeline_Period!$A:$I,9,FALSE),"MISSING"))</f>
        <v/>
      </c>
      <c r="E580" s="6" t="str">
        <f>IF(OR(A580="",B580=""),"",N(Hours_Grid!J21))</f>
        <v/>
      </c>
      <c r="F580" s="6" t="str">
        <f t="shared" si="1"/>
        <v/>
      </c>
    </row>
    <row r="581" ht="15.75" customHeight="1">
      <c r="A581" s="6" t="str">
        <f>Hours_Grid!A21</f>
        <v/>
      </c>
      <c r="B581" s="6" t="str">
        <f>Hours_Grid!K1</f>
        <v/>
      </c>
      <c r="C581" s="6" t="str">
        <f>IF(A581="","",IFERROR(VLOOKUP(A581,Timeline_Resource!$A:$L,12,FALSE),"MISSING"))</f>
        <v/>
      </c>
      <c r="D581" s="6" t="str">
        <f>IF(B581="","",IFERROR(VLOOKUP(B581,Timeline_Period!$A:$I,9,FALSE),"MISSING"))</f>
        <v/>
      </c>
      <c r="E581" s="6" t="str">
        <f>IF(OR(A581="",B581=""),"",N(Hours_Grid!K21))</f>
        <v/>
      </c>
      <c r="F581" s="6" t="str">
        <f t="shared" si="1"/>
        <v/>
      </c>
    </row>
    <row r="582" ht="15.75" customHeight="1">
      <c r="A582" s="6" t="str">
        <f>Hours_Grid!A21</f>
        <v/>
      </c>
      <c r="B582" s="6" t="str">
        <f>Hours_Grid!L1</f>
        <v/>
      </c>
      <c r="C582" s="6" t="str">
        <f>IF(A582="","",IFERROR(VLOOKUP(A582,Timeline_Resource!$A:$L,12,FALSE),"MISSING"))</f>
        <v/>
      </c>
      <c r="D582" s="6" t="str">
        <f>IF(B582="","",IFERROR(VLOOKUP(B582,Timeline_Period!$A:$I,9,FALSE),"MISSING"))</f>
        <v/>
      </c>
      <c r="E582" s="6" t="str">
        <f>IF(OR(A582="",B582=""),"",N(Hours_Grid!L21))</f>
        <v/>
      </c>
      <c r="F582" s="6" t="str">
        <f t="shared" si="1"/>
        <v/>
      </c>
    </row>
    <row r="583" ht="15.75" customHeight="1">
      <c r="A583" s="6" t="str">
        <f>Hours_Grid!A21</f>
        <v/>
      </c>
      <c r="B583" s="6" t="str">
        <f>Hours_Grid!M1</f>
        <v/>
      </c>
      <c r="C583" s="6" t="str">
        <f>IF(A583="","",IFERROR(VLOOKUP(A583,Timeline_Resource!$A:$L,12,FALSE),"MISSING"))</f>
        <v/>
      </c>
      <c r="D583" s="6" t="str">
        <f>IF(B583="","",IFERROR(VLOOKUP(B583,Timeline_Period!$A:$I,9,FALSE),"MISSING"))</f>
        <v/>
      </c>
      <c r="E583" s="6" t="str">
        <f>IF(OR(A583="",B583=""),"",N(Hours_Grid!M21))</f>
        <v/>
      </c>
      <c r="F583" s="6" t="str">
        <f t="shared" si="1"/>
        <v/>
      </c>
    </row>
    <row r="584" ht="15.75" customHeight="1">
      <c r="A584" s="6" t="str">
        <f>Hours_Grid!A21</f>
        <v/>
      </c>
      <c r="B584" s="6" t="str">
        <f>Hours_Grid!N1</f>
        <v/>
      </c>
      <c r="C584" s="6" t="str">
        <f>IF(A584="","",IFERROR(VLOOKUP(A584,Timeline_Resource!$A:$L,12,FALSE),"MISSING"))</f>
        <v/>
      </c>
      <c r="D584" s="6" t="str">
        <f>IF(B584="","",IFERROR(VLOOKUP(B584,Timeline_Period!$A:$I,9,FALSE),"MISSING"))</f>
        <v/>
      </c>
      <c r="E584" s="6" t="str">
        <f>IF(OR(A584="",B584=""),"",N(Hours_Grid!N21))</f>
        <v/>
      </c>
      <c r="F584" s="6" t="str">
        <f t="shared" si="1"/>
        <v/>
      </c>
    </row>
    <row r="585" ht="15.75" customHeight="1">
      <c r="A585" s="6" t="str">
        <f>Hours_Grid!A21</f>
        <v/>
      </c>
      <c r="B585" s="6" t="str">
        <f>Hours_Grid!O1</f>
        <v/>
      </c>
      <c r="C585" s="6" t="str">
        <f>IF(A585="","",IFERROR(VLOOKUP(A585,Timeline_Resource!$A:$L,12,FALSE),"MISSING"))</f>
        <v/>
      </c>
      <c r="D585" s="6" t="str">
        <f>IF(B585="","",IFERROR(VLOOKUP(B585,Timeline_Period!$A:$I,9,FALSE),"MISSING"))</f>
        <v/>
      </c>
      <c r="E585" s="6" t="str">
        <f>IF(OR(A585="",B585=""),"",N(Hours_Grid!O21))</f>
        <v/>
      </c>
      <c r="F585" s="6" t="str">
        <f t="shared" si="1"/>
        <v/>
      </c>
    </row>
    <row r="586" ht="15.75" customHeight="1">
      <c r="A586" s="6" t="str">
        <f>Hours_Grid!A21</f>
        <v/>
      </c>
      <c r="B586" s="6" t="str">
        <f>Hours_Grid!P1</f>
        <v/>
      </c>
      <c r="C586" s="6" t="str">
        <f>IF(A586="","",IFERROR(VLOOKUP(A586,Timeline_Resource!$A:$L,12,FALSE),"MISSING"))</f>
        <v/>
      </c>
      <c r="D586" s="6" t="str">
        <f>IF(B586="","",IFERROR(VLOOKUP(B586,Timeline_Period!$A:$I,9,FALSE),"MISSING"))</f>
        <v/>
      </c>
      <c r="E586" s="6" t="str">
        <f>IF(OR(A586="",B586=""),"",N(Hours_Grid!P21))</f>
        <v/>
      </c>
      <c r="F586" s="6" t="str">
        <f t="shared" si="1"/>
        <v/>
      </c>
    </row>
    <row r="587" ht="15.75" customHeight="1">
      <c r="A587" s="6" t="str">
        <f>Hours_Grid!A21</f>
        <v/>
      </c>
      <c r="B587" s="6" t="str">
        <f>Hours_Grid!Q1</f>
        <v/>
      </c>
      <c r="C587" s="6" t="str">
        <f>IF(A587="","",IFERROR(VLOOKUP(A587,Timeline_Resource!$A:$L,12,FALSE),"MISSING"))</f>
        <v/>
      </c>
      <c r="D587" s="6" t="str">
        <f>IF(B587="","",IFERROR(VLOOKUP(B587,Timeline_Period!$A:$I,9,FALSE),"MISSING"))</f>
        <v/>
      </c>
      <c r="E587" s="6" t="str">
        <f>IF(OR(A587="",B587=""),"",N(Hours_Grid!Q21))</f>
        <v/>
      </c>
      <c r="F587" s="6" t="str">
        <f t="shared" si="1"/>
        <v/>
      </c>
    </row>
    <row r="588" ht="15.75" customHeight="1">
      <c r="A588" s="6" t="str">
        <f>Hours_Grid!A21</f>
        <v/>
      </c>
      <c r="B588" s="6" t="str">
        <f>Hours_Grid!R1</f>
        <v/>
      </c>
      <c r="C588" s="6" t="str">
        <f>IF(A588="","",IFERROR(VLOOKUP(A588,Timeline_Resource!$A:$L,12,FALSE),"MISSING"))</f>
        <v/>
      </c>
      <c r="D588" s="6" t="str">
        <f>IF(B588="","",IFERROR(VLOOKUP(B588,Timeline_Period!$A:$I,9,FALSE),"MISSING"))</f>
        <v/>
      </c>
      <c r="E588" s="6" t="str">
        <f>IF(OR(A588="",B588=""),"",N(Hours_Grid!R21))</f>
        <v/>
      </c>
      <c r="F588" s="6" t="str">
        <f t="shared" si="1"/>
        <v/>
      </c>
    </row>
    <row r="589" ht="15.75" customHeight="1">
      <c r="A589" s="6" t="str">
        <f>Hours_Grid!A21</f>
        <v/>
      </c>
      <c r="B589" s="6" t="str">
        <f>Hours_Grid!S1</f>
        <v/>
      </c>
      <c r="C589" s="6" t="str">
        <f>IF(A589="","",IFERROR(VLOOKUP(A589,Timeline_Resource!$A:$L,12,FALSE),"MISSING"))</f>
        <v/>
      </c>
      <c r="D589" s="6" t="str">
        <f>IF(B589="","",IFERROR(VLOOKUP(B589,Timeline_Period!$A:$I,9,FALSE),"MISSING"))</f>
        <v/>
      </c>
      <c r="E589" s="6" t="str">
        <f>IF(OR(A589="",B589=""),"",N(Hours_Grid!S21))</f>
        <v/>
      </c>
      <c r="F589" s="6" t="str">
        <f t="shared" si="1"/>
        <v/>
      </c>
    </row>
    <row r="590" ht="15.75" customHeight="1">
      <c r="A590" s="6" t="str">
        <f>Hours_Grid!A21</f>
        <v/>
      </c>
      <c r="B590" s="6" t="str">
        <f>Hours_Grid!T1</f>
        <v/>
      </c>
      <c r="C590" s="6" t="str">
        <f>IF(A590="","",IFERROR(VLOOKUP(A590,Timeline_Resource!$A:$L,12,FALSE),"MISSING"))</f>
        <v/>
      </c>
      <c r="D590" s="6" t="str">
        <f>IF(B590="","",IFERROR(VLOOKUP(B590,Timeline_Period!$A:$I,9,FALSE),"MISSING"))</f>
        <v/>
      </c>
      <c r="E590" s="6" t="str">
        <f>IF(OR(A590="",B590=""),"",N(Hours_Grid!T21))</f>
        <v/>
      </c>
      <c r="F590" s="6" t="str">
        <f t="shared" si="1"/>
        <v/>
      </c>
    </row>
    <row r="591" ht="15.75" customHeight="1">
      <c r="A591" s="6" t="str">
        <f>Hours_Grid!A21</f>
        <v/>
      </c>
      <c r="B591" s="6" t="str">
        <f>Hours_Grid!U1</f>
        <v/>
      </c>
      <c r="C591" s="6" t="str">
        <f>IF(A591="","",IFERROR(VLOOKUP(A591,Timeline_Resource!$A:$L,12,FALSE),"MISSING"))</f>
        <v/>
      </c>
      <c r="D591" s="6" t="str">
        <f>IF(B591="","",IFERROR(VLOOKUP(B591,Timeline_Period!$A:$I,9,FALSE),"MISSING"))</f>
        <v/>
      </c>
      <c r="E591" s="6" t="str">
        <f>IF(OR(A591="",B591=""),"",N(Hours_Grid!U21))</f>
        <v/>
      </c>
      <c r="F591" s="6" t="str">
        <f t="shared" si="1"/>
        <v/>
      </c>
    </row>
    <row r="592" ht="15.75" customHeight="1">
      <c r="A592" s="6" t="str">
        <f>Hours_Grid!A21</f>
        <v/>
      </c>
      <c r="B592" s="6" t="str">
        <f>Hours_Grid!V1</f>
        <v/>
      </c>
      <c r="C592" s="6" t="str">
        <f>IF(A592="","",IFERROR(VLOOKUP(A592,Timeline_Resource!$A:$L,12,FALSE),"MISSING"))</f>
        <v/>
      </c>
      <c r="D592" s="6" t="str">
        <f>IF(B592="","",IFERROR(VLOOKUP(B592,Timeline_Period!$A:$I,9,FALSE),"MISSING"))</f>
        <v/>
      </c>
      <c r="E592" s="6" t="str">
        <f>IF(OR(A592="",B592=""),"",N(Hours_Grid!V21))</f>
        <v/>
      </c>
      <c r="F592" s="6" t="str">
        <f t="shared" si="1"/>
        <v/>
      </c>
    </row>
    <row r="593" ht="15.75" customHeight="1">
      <c r="A593" s="6" t="str">
        <f>Hours_Grid!A21</f>
        <v/>
      </c>
      <c r="B593" s="6" t="str">
        <f>Hours_Grid!W1</f>
        <v/>
      </c>
      <c r="C593" s="6" t="str">
        <f>IF(A593="","",IFERROR(VLOOKUP(A593,Timeline_Resource!$A:$L,12,FALSE),"MISSING"))</f>
        <v/>
      </c>
      <c r="D593" s="6" t="str">
        <f>IF(B593="","",IFERROR(VLOOKUP(B593,Timeline_Period!$A:$I,9,FALSE),"MISSING"))</f>
        <v/>
      </c>
      <c r="E593" s="6" t="str">
        <f>IF(OR(A593="",B593=""),"",N(Hours_Grid!W21))</f>
        <v/>
      </c>
      <c r="F593" s="6" t="str">
        <f t="shared" si="1"/>
        <v/>
      </c>
    </row>
    <row r="594" ht="15.75" customHeight="1">
      <c r="A594" s="6" t="str">
        <f>Hours_Grid!A21</f>
        <v/>
      </c>
      <c r="B594" s="6" t="str">
        <f>Hours_Grid!X1</f>
        <v/>
      </c>
      <c r="C594" s="6" t="str">
        <f>IF(A594="","",IFERROR(VLOOKUP(A594,Timeline_Resource!$A:$L,12,FALSE),"MISSING"))</f>
        <v/>
      </c>
      <c r="D594" s="6" t="str">
        <f>IF(B594="","",IFERROR(VLOOKUP(B594,Timeline_Period!$A:$I,9,FALSE),"MISSING"))</f>
        <v/>
      </c>
      <c r="E594" s="6" t="str">
        <f>IF(OR(A594="",B594=""),"",N(Hours_Grid!X21))</f>
        <v/>
      </c>
      <c r="F594" s="6" t="str">
        <f t="shared" si="1"/>
        <v/>
      </c>
    </row>
    <row r="595" ht="15.75" customHeight="1">
      <c r="A595" s="6" t="str">
        <f>Hours_Grid!A21</f>
        <v/>
      </c>
      <c r="B595" s="6" t="str">
        <f>Hours_Grid!Y1</f>
        <v/>
      </c>
      <c r="C595" s="6" t="str">
        <f>IF(A595="","",IFERROR(VLOOKUP(A595,Timeline_Resource!$A:$L,12,FALSE),"MISSING"))</f>
        <v/>
      </c>
      <c r="D595" s="6" t="str">
        <f>IF(B595="","",IFERROR(VLOOKUP(B595,Timeline_Period!$A:$I,9,FALSE),"MISSING"))</f>
        <v/>
      </c>
      <c r="E595" s="6" t="str">
        <f>IF(OR(A595="",B595=""),"",N(Hours_Grid!Y21))</f>
        <v/>
      </c>
      <c r="F595" s="6" t="str">
        <f t="shared" si="1"/>
        <v/>
      </c>
    </row>
    <row r="596" ht="15.75" customHeight="1">
      <c r="A596" s="6" t="str">
        <f>Hours_Grid!A21</f>
        <v/>
      </c>
      <c r="B596" s="6" t="str">
        <f>Hours_Grid!Z1</f>
        <v/>
      </c>
      <c r="C596" s="6" t="str">
        <f>IF(A596="","",IFERROR(VLOOKUP(A596,Timeline_Resource!$A:$L,12,FALSE),"MISSING"))</f>
        <v/>
      </c>
      <c r="D596" s="6" t="str">
        <f>IF(B596="","",IFERROR(VLOOKUP(B596,Timeline_Period!$A:$I,9,FALSE),"MISSING"))</f>
        <v/>
      </c>
      <c r="E596" s="6" t="str">
        <f>IF(OR(A596="",B596=""),"",N(Hours_Grid!Z21))</f>
        <v/>
      </c>
      <c r="F596" s="6" t="str">
        <f t="shared" si="1"/>
        <v/>
      </c>
    </row>
    <row r="597" ht="15.75" customHeight="1">
      <c r="A597" s="6" t="str">
        <f>Hours_Grid!A21</f>
        <v/>
      </c>
      <c r="B597" s="6" t="str">
        <f>Hours_Grid!AA1</f>
        <v/>
      </c>
      <c r="C597" s="6" t="str">
        <f>IF(A597="","",IFERROR(VLOOKUP(A597,Timeline_Resource!$A:$L,12,FALSE),"MISSING"))</f>
        <v/>
      </c>
      <c r="D597" s="6" t="str">
        <f>IF(B597="","",IFERROR(VLOOKUP(B597,Timeline_Period!$A:$I,9,FALSE),"MISSING"))</f>
        <v/>
      </c>
      <c r="E597" s="6" t="str">
        <f>IF(OR(A597="",B597=""),"",N(Hours_Grid!AA21))</f>
        <v/>
      </c>
      <c r="F597" s="6" t="str">
        <f t="shared" si="1"/>
        <v/>
      </c>
    </row>
    <row r="598" ht="15.75" customHeight="1">
      <c r="A598" s="6" t="str">
        <f>Hours_Grid!A21</f>
        <v/>
      </c>
      <c r="B598" s="6" t="str">
        <f>Hours_Grid!AB1</f>
        <v/>
      </c>
      <c r="C598" s="6" t="str">
        <f>IF(A598="","",IFERROR(VLOOKUP(A598,Timeline_Resource!$A:$L,12,FALSE),"MISSING"))</f>
        <v/>
      </c>
      <c r="D598" s="6" t="str">
        <f>IF(B598="","",IFERROR(VLOOKUP(B598,Timeline_Period!$A:$I,9,FALSE),"MISSING"))</f>
        <v/>
      </c>
      <c r="E598" s="6" t="str">
        <f>IF(OR(A598="",B598=""),"",N(Hours_Grid!AB21))</f>
        <v/>
      </c>
      <c r="F598" s="6" t="str">
        <f t="shared" si="1"/>
        <v/>
      </c>
    </row>
    <row r="599" ht="15.75" customHeight="1">
      <c r="A599" s="6" t="str">
        <f>Hours_Grid!A21</f>
        <v/>
      </c>
      <c r="B599" s="6" t="str">
        <f>Hours_Grid!AC1</f>
        <v/>
      </c>
      <c r="C599" s="6" t="str">
        <f>IF(A599="","",IFERROR(VLOOKUP(A599,Timeline_Resource!$A:$L,12,FALSE),"MISSING"))</f>
        <v/>
      </c>
      <c r="D599" s="6" t="str">
        <f>IF(B599="","",IFERROR(VLOOKUP(B599,Timeline_Period!$A:$I,9,FALSE),"MISSING"))</f>
        <v/>
      </c>
      <c r="E599" s="6" t="str">
        <f>IF(OR(A599="",B599=""),"",N(Hours_Grid!AC21))</f>
        <v/>
      </c>
      <c r="F599" s="6" t="str">
        <f t="shared" si="1"/>
        <v/>
      </c>
    </row>
    <row r="600" ht="15.75" customHeight="1">
      <c r="A600" s="6" t="str">
        <f>Hours_Grid!A21</f>
        <v/>
      </c>
      <c r="B600" s="6" t="str">
        <f>Hours_Grid!AD1</f>
        <v/>
      </c>
      <c r="C600" s="6" t="str">
        <f>IF(A600="","",IFERROR(VLOOKUP(A600,Timeline_Resource!$A:$L,12,FALSE),"MISSING"))</f>
        <v/>
      </c>
      <c r="D600" s="6" t="str">
        <f>IF(B600="","",IFERROR(VLOOKUP(B600,Timeline_Period!$A:$I,9,FALSE),"MISSING"))</f>
        <v/>
      </c>
      <c r="E600" s="6" t="str">
        <f>IF(OR(A600="",B600=""),"",N(Hours_Grid!AD21))</f>
        <v/>
      </c>
      <c r="F600" s="6" t="str">
        <f t="shared" si="1"/>
        <v/>
      </c>
    </row>
    <row r="601" ht="15.75" customHeight="1">
      <c r="A601" s="6" t="str">
        <f>Hours_Grid!A21</f>
        <v/>
      </c>
      <c r="B601" s="6" t="str">
        <f>Hours_Grid!AE1</f>
        <v/>
      </c>
      <c r="C601" s="6" t="str">
        <f>IF(A601="","",IFERROR(VLOOKUP(A601,Timeline_Resource!$A:$L,12,FALSE),"MISSING"))</f>
        <v/>
      </c>
      <c r="D601" s="6" t="str">
        <f>IF(B601="","",IFERROR(VLOOKUP(B601,Timeline_Period!$A:$I,9,FALSE),"MISSING"))</f>
        <v/>
      </c>
      <c r="E601" s="6" t="str">
        <f>IF(OR(A601="",B601=""),"",N(Hours_Grid!AE21))</f>
        <v/>
      </c>
      <c r="F601" s="6" t="str">
        <f t="shared" si="1"/>
        <v/>
      </c>
    </row>
    <row r="602" ht="15.75" customHeight="1">
      <c r="A602" s="6" t="str">
        <f>Hours_Grid!A22</f>
        <v/>
      </c>
      <c r="B602" s="6" t="str">
        <f>Hours_Grid!B1</f>
        <v>EST1|P1</v>
      </c>
      <c r="C602" s="6" t="str">
        <f>IF(A602="","",IFERROR(VLOOKUP(A602,Timeline_Resource!$A:$L,12,FALSE),"MISSING"))</f>
        <v/>
      </c>
      <c r="D602" s="6" t="str">
        <f>IF(B602="","",IFERROR(VLOOKUP(B602,Timeline_Period!$A:$I,9,FALSE),"MISSING"))</f>
        <v/>
      </c>
      <c r="E602" s="6" t="str">
        <f>IF(OR(A602="",B602=""),"",N(Hours_Grid!B22))</f>
        <v/>
      </c>
      <c r="F602" s="6" t="str">
        <f t="shared" si="1"/>
        <v/>
      </c>
    </row>
    <row r="603" ht="15.75" customHeight="1">
      <c r="A603" s="6" t="str">
        <f>Hours_Grid!A22</f>
        <v/>
      </c>
      <c r="B603" s="6" t="str">
        <f>Hours_Grid!C1</f>
        <v>EST1|P2</v>
      </c>
      <c r="C603" s="6" t="str">
        <f>IF(A603="","",IFERROR(VLOOKUP(A603,Timeline_Resource!$A:$L,12,FALSE),"MISSING"))</f>
        <v/>
      </c>
      <c r="D603" s="6" t="str">
        <f>IF(B603="","",IFERROR(VLOOKUP(B603,Timeline_Period!$A:$I,9,FALSE),"MISSING"))</f>
        <v/>
      </c>
      <c r="E603" s="6" t="str">
        <f>IF(OR(A603="",B603=""),"",N(Hours_Grid!C22))</f>
        <v/>
      </c>
      <c r="F603" s="6" t="str">
        <f t="shared" si="1"/>
        <v/>
      </c>
    </row>
    <row r="604" ht="15.75" customHeight="1">
      <c r="A604" s="6" t="str">
        <f>Hours_Grid!A22</f>
        <v/>
      </c>
      <c r="B604" s="6" t="str">
        <f>Hours_Grid!D1</f>
        <v>EST1|P3</v>
      </c>
      <c r="C604" s="6" t="str">
        <f>IF(A604="","",IFERROR(VLOOKUP(A604,Timeline_Resource!$A:$L,12,FALSE),"MISSING"))</f>
        <v/>
      </c>
      <c r="D604" s="6" t="str">
        <f>IF(B604="","",IFERROR(VLOOKUP(B604,Timeline_Period!$A:$I,9,FALSE),"MISSING"))</f>
        <v/>
      </c>
      <c r="E604" s="6" t="str">
        <f>IF(OR(A604="",B604=""),"",N(Hours_Grid!D22))</f>
        <v/>
      </c>
      <c r="F604" s="6" t="str">
        <f t="shared" si="1"/>
        <v/>
      </c>
    </row>
    <row r="605" ht="15.75" customHeight="1">
      <c r="A605" s="6" t="str">
        <f>Hours_Grid!A22</f>
        <v/>
      </c>
      <c r="B605" s="6" t="str">
        <f>Hours_Grid!E1</f>
        <v/>
      </c>
      <c r="C605" s="6" t="str">
        <f>IF(A605="","",IFERROR(VLOOKUP(A605,Timeline_Resource!$A:$L,12,FALSE),"MISSING"))</f>
        <v/>
      </c>
      <c r="D605" s="6" t="str">
        <f>IF(B605="","",IFERROR(VLOOKUP(B605,Timeline_Period!$A:$I,9,FALSE),"MISSING"))</f>
        <v/>
      </c>
      <c r="E605" s="6" t="str">
        <f>IF(OR(A605="",B605=""),"",N(Hours_Grid!E22))</f>
        <v/>
      </c>
      <c r="F605" s="6" t="str">
        <f t="shared" si="1"/>
        <v/>
      </c>
    </row>
    <row r="606" ht="15.75" customHeight="1">
      <c r="A606" s="6" t="str">
        <f>Hours_Grid!A22</f>
        <v/>
      </c>
      <c r="B606" s="6" t="str">
        <f>Hours_Grid!F1</f>
        <v/>
      </c>
      <c r="C606" s="6" t="str">
        <f>IF(A606="","",IFERROR(VLOOKUP(A606,Timeline_Resource!$A:$L,12,FALSE),"MISSING"))</f>
        <v/>
      </c>
      <c r="D606" s="6" t="str">
        <f>IF(B606="","",IFERROR(VLOOKUP(B606,Timeline_Period!$A:$I,9,FALSE),"MISSING"))</f>
        <v/>
      </c>
      <c r="E606" s="6" t="str">
        <f>IF(OR(A606="",B606=""),"",N(Hours_Grid!F22))</f>
        <v/>
      </c>
      <c r="F606" s="6" t="str">
        <f t="shared" si="1"/>
        <v/>
      </c>
    </row>
    <row r="607" ht="15.75" customHeight="1">
      <c r="A607" s="6" t="str">
        <f>Hours_Grid!A22</f>
        <v/>
      </c>
      <c r="B607" s="6" t="str">
        <f>Hours_Grid!G1</f>
        <v/>
      </c>
      <c r="C607" s="6" t="str">
        <f>IF(A607="","",IFERROR(VLOOKUP(A607,Timeline_Resource!$A:$L,12,FALSE),"MISSING"))</f>
        <v/>
      </c>
      <c r="D607" s="6" t="str">
        <f>IF(B607="","",IFERROR(VLOOKUP(B607,Timeline_Period!$A:$I,9,FALSE),"MISSING"))</f>
        <v/>
      </c>
      <c r="E607" s="6" t="str">
        <f>IF(OR(A607="",B607=""),"",N(Hours_Grid!G22))</f>
        <v/>
      </c>
      <c r="F607" s="6" t="str">
        <f t="shared" si="1"/>
        <v/>
      </c>
    </row>
    <row r="608" ht="15.75" customHeight="1">
      <c r="A608" s="6" t="str">
        <f>Hours_Grid!A22</f>
        <v/>
      </c>
      <c r="B608" s="6" t="str">
        <f>Hours_Grid!H1</f>
        <v/>
      </c>
      <c r="C608" s="6" t="str">
        <f>IF(A608="","",IFERROR(VLOOKUP(A608,Timeline_Resource!$A:$L,12,FALSE),"MISSING"))</f>
        <v/>
      </c>
      <c r="D608" s="6" t="str">
        <f>IF(B608="","",IFERROR(VLOOKUP(B608,Timeline_Period!$A:$I,9,FALSE),"MISSING"))</f>
        <v/>
      </c>
      <c r="E608" s="6" t="str">
        <f>IF(OR(A608="",B608=""),"",N(Hours_Grid!H22))</f>
        <v/>
      </c>
      <c r="F608" s="6" t="str">
        <f t="shared" si="1"/>
        <v/>
      </c>
    </row>
    <row r="609" ht="15.75" customHeight="1">
      <c r="A609" s="6" t="str">
        <f>Hours_Grid!A22</f>
        <v/>
      </c>
      <c r="B609" s="6" t="str">
        <f>Hours_Grid!I1</f>
        <v/>
      </c>
      <c r="C609" s="6" t="str">
        <f>IF(A609="","",IFERROR(VLOOKUP(A609,Timeline_Resource!$A:$L,12,FALSE),"MISSING"))</f>
        <v/>
      </c>
      <c r="D609" s="6" t="str">
        <f>IF(B609="","",IFERROR(VLOOKUP(B609,Timeline_Period!$A:$I,9,FALSE),"MISSING"))</f>
        <v/>
      </c>
      <c r="E609" s="6" t="str">
        <f>IF(OR(A609="",B609=""),"",N(Hours_Grid!I22))</f>
        <v/>
      </c>
      <c r="F609" s="6" t="str">
        <f t="shared" si="1"/>
        <v/>
      </c>
    </row>
    <row r="610" ht="15.75" customHeight="1">
      <c r="A610" s="6" t="str">
        <f>Hours_Grid!A22</f>
        <v/>
      </c>
      <c r="B610" s="6" t="str">
        <f>Hours_Grid!J1</f>
        <v/>
      </c>
      <c r="C610" s="6" t="str">
        <f>IF(A610="","",IFERROR(VLOOKUP(A610,Timeline_Resource!$A:$L,12,FALSE),"MISSING"))</f>
        <v/>
      </c>
      <c r="D610" s="6" t="str">
        <f>IF(B610="","",IFERROR(VLOOKUP(B610,Timeline_Period!$A:$I,9,FALSE),"MISSING"))</f>
        <v/>
      </c>
      <c r="E610" s="6" t="str">
        <f>IF(OR(A610="",B610=""),"",N(Hours_Grid!J22))</f>
        <v/>
      </c>
      <c r="F610" s="6" t="str">
        <f t="shared" si="1"/>
        <v/>
      </c>
    </row>
    <row r="611" ht="15.75" customHeight="1">
      <c r="A611" s="6" t="str">
        <f>Hours_Grid!A22</f>
        <v/>
      </c>
      <c r="B611" s="6" t="str">
        <f>Hours_Grid!K1</f>
        <v/>
      </c>
      <c r="C611" s="6" t="str">
        <f>IF(A611="","",IFERROR(VLOOKUP(A611,Timeline_Resource!$A:$L,12,FALSE),"MISSING"))</f>
        <v/>
      </c>
      <c r="D611" s="6" t="str">
        <f>IF(B611="","",IFERROR(VLOOKUP(B611,Timeline_Period!$A:$I,9,FALSE),"MISSING"))</f>
        <v/>
      </c>
      <c r="E611" s="6" t="str">
        <f>IF(OR(A611="",B611=""),"",N(Hours_Grid!K22))</f>
        <v/>
      </c>
      <c r="F611" s="6" t="str">
        <f t="shared" si="1"/>
        <v/>
      </c>
    </row>
    <row r="612" ht="15.75" customHeight="1">
      <c r="A612" s="6" t="str">
        <f>Hours_Grid!A22</f>
        <v/>
      </c>
      <c r="B612" s="6" t="str">
        <f>Hours_Grid!L1</f>
        <v/>
      </c>
      <c r="C612" s="6" t="str">
        <f>IF(A612="","",IFERROR(VLOOKUP(A612,Timeline_Resource!$A:$L,12,FALSE),"MISSING"))</f>
        <v/>
      </c>
      <c r="D612" s="6" t="str">
        <f>IF(B612="","",IFERROR(VLOOKUP(B612,Timeline_Period!$A:$I,9,FALSE),"MISSING"))</f>
        <v/>
      </c>
      <c r="E612" s="6" t="str">
        <f>IF(OR(A612="",B612=""),"",N(Hours_Grid!L22))</f>
        <v/>
      </c>
      <c r="F612" s="6" t="str">
        <f t="shared" si="1"/>
        <v/>
      </c>
    </row>
    <row r="613" ht="15.75" customHeight="1">
      <c r="A613" s="6" t="str">
        <f>Hours_Grid!A22</f>
        <v/>
      </c>
      <c r="B613" s="6" t="str">
        <f>Hours_Grid!M1</f>
        <v/>
      </c>
      <c r="C613" s="6" t="str">
        <f>IF(A613="","",IFERROR(VLOOKUP(A613,Timeline_Resource!$A:$L,12,FALSE),"MISSING"))</f>
        <v/>
      </c>
      <c r="D613" s="6" t="str">
        <f>IF(B613="","",IFERROR(VLOOKUP(B613,Timeline_Period!$A:$I,9,FALSE),"MISSING"))</f>
        <v/>
      </c>
      <c r="E613" s="6" t="str">
        <f>IF(OR(A613="",B613=""),"",N(Hours_Grid!M22))</f>
        <v/>
      </c>
      <c r="F613" s="6" t="str">
        <f t="shared" si="1"/>
        <v/>
      </c>
    </row>
    <row r="614" ht="15.75" customHeight="1">
      <c r="A614" s="6" t="str">
        <f>Hours_Grid!A22</f>
        <v/>
      </c>
      <c r="B614" s="6" t="str">
        <f>Hours_Grid!N1</f>
        <v/>
      </c>
      <c r="C614" s="6" t="str">
        <f>IF(A614="","",IFERROR(VLOOKUP(A614,Timeline_Resource!$A:$L,12,FALSE),"MISSING"))</f>
        <v/>
      </c>
      <c r="D614" s="6" t="str">
        <f>IF(B614="","",IFERROR(VLOOKUP(B614,Timeline_Period!$A:$I,9,FALSE),"MISSING"))</f>
        <v/>
      </c>
      <c r="E614" s="6" t="str">
        <f>IF(OR(A614="",B614=""),"",N(Hours_Grid!N22))</f>
        <v/>
      </c>
      <c r="F614" s="6" t="str">
        <f t="shared" si="1"/>
        <v/>
      </c>
    </row>
    <row r="615" ht="15.75" customHeight="1">
      <c r="A615" s="6" t="str">
        <f>Hours_Grid!A22</f>
        <v/>
      </c>
      <c r="B615" s="6" t="str">
        <f>Hours_Grid!O1</f>
        <v/>
      </c>
      <c r="C615" s="6" t="str">
        <f>IF(A615="","",IFERROR(VLOOKUP(A615,Timeline_Resource!$A:$L,12,FALSE),"MISSING"))</f>
        <v/>
      </c>
      <c r="D615" s="6" t="str">
        <f>IF(B615="","",IFERROR(VLOOKUP(B615,Timeline_Period!$A:$I,9,FALSE),"MISSING"))</f>
        <v/>
      </c>
      <c r="E615" s="6" t="str">
        <f>IF(OR(A615="",B615=""),"",N(Hours_Grid!O22))</f>
        <v/>
      </c>
      <c r="F615" s="6" t="str">
        <f t="shared" si="1"/>
        <v/>
      </c>
    </row>
    <row r="616" ht="15.75" customHeight="1">
      <c r="A616" s="6" t="str">
        <f>Hours_Grid!A22</f>
        <v/>
      </c>
      <c r="B616" s="6" t="str">
        <f>Hours_Grid!P1</f>
        <v/>
      </c>
      <c r="C616" s="6" t="str">
        <f>IF(A616="","",IFERROR(VLOOKUP(A616,Timeline_Resource!$A:$L,12,FALSE),"MISSING"))</f>
        <v/>
      </c>
      <c r="D616" s="6" t="str">
        <f>IF(B616="","",IFERROR(VLOOKUP(B616,Timeline_Period!$A:$I,9,FALSE),"MISSING"))</f>
        <v/>
      </c>
      <c r="E616" s="6" t="str">
        <f>IF(OR(A616="",B616=""),"",N(Hours_Grid!P22))</f>
        <v/>
      </c>
      <c r="F616" s="6" t="str">
        <f t="shared" si="1"/>
        <v/>
      </c>
    </row>
    <row r="617" ht="15.75" customHeight="1">
      <c r="A617" s="6" t="str">
        <f>Hours_Grid!A22</f>
        <v/>
      </c>
      <c r="B617" s="6" t="str">
        <f>Hours_Grid!Q1</f>
        <v/>
      </c>
      <c r="C617" s="6" t="str">
        <f>IF(A617="","",IFERROR(VLOOKUP(A617,Timeline_Resource!$A:$L,12,FALSE),"MISSING"))</f>
        <v/>
      </c>
      <c r="D617" s="6" t="str">
        <f>IF(B617="","",IFERROR(VLOOKUP(B617,Timeline_Period!$A:$I,9,FALSE),"MISSING"))</f>
        <v/>
      </c>
      <c r="E617" s="6" t="str">
        <f>IF(OR(A617="",B617=""),"",N(Hours_Grid!Q22))</f>
        <v/>
      </c>
      <c r="F617" s="6" t="str">
        <f t="shared" si="1"/>
        <v/>
      </c>
    </row>
    <row r="618" ht="15.75" customHeight="1">
      <c r="A618" s="6" t="str">
        <f>Hours_Grid!A22</f>
        <v/>
      </c>
      <c r="B618" s="6" t="str">
        <f>Hours_Grid!R1</f>
        <v/>
      </c>
      <c r="C618" s="6" t="str">
        <f>IF(A618="","",IFERROR(VLOOKUP(A618,Timeline_Resource!$A:$L,12,FALSE),"MISSING"))</f>
        <v/>
      </c>
      <c r="D618" s="6" t="str">
        <f>IF(B618="","",IFERROR(VLOOKUP(B618,Timeline_Period!$A:$I,9,FALSE),"MISSING"))</f>
        <v/>
      </c>
      <c r="E618" s="6" t="str">
        <f>IF(OR(A618="",B618=""),"",N(Hours_Grid!R22))</f>
        <v/>
      </c>
      <c r="F618" s="6" t="str">
        <f t="shared" si="1"/>
        <v/>
      </c>
    </row>
    <row r="619" ht="15.75" customHeight="1">
      <c r="A619" s="6" t="str">
        <f>Hours_Grid!A22</f>
        <v/>
      </c>
      <c r="B619" s="6" t="str">
        <f>Hours_Grid!S1</f>
        <v/>
      </c>
      <c r="C619" s="6" t="str">
        <f>IF(A619="","",IFERROR(VLOOKUP(A619,Timeline_Resource!$A:$L,12,FALSE),"MISSING"))</f>
        <v/>
      </c>
      <c r="D619" s="6" t="str">
        <f>IF(B619="","",IFERROR(VLOOKUP(B619,Timeline_Period!$A:$I,9,FALSE),"MISSING"))</f>
        <v/>
      </c>
      <c r="E619" s="6" t="str">
        <f>IF(OR(A619="",B619=""),"",N(Hours_Grid!S22))</f>
        <v/>
      </c>
      <c r="F619" s="6" t="str">
        <f t="shared" si="1"/>
        <v/>
      </c>
    </row>
    <row r="620" ht="15.75" customHeight="1">
      <c r="A620" s="6" t="str">
        <f>Hours_Grid!A22</f>
        <v/>
      </c>
      <c r="B620" s="6" t="str">
        <f>Hours_Grid!T1</f>
        <v/>
      </c>
      <c r="C620" s="6" t="str">
        <f>IF(A620="","",IFERROR(VLOOKUP(A620,Timeline_Resource!$A:$L,12,FALSE),"MISSING"))</f>
        <v/>
      </c>
      <c r="D620" s="6" t="str">
        <f>IF(B620="","",IFERROR(VLOOKUP(B620,Timeline_Period!$A:$I,9,FALSE),"MISSING"))</f>
        <v/>
      </c>
      <c r="E620" s="6" t="str">
        <f>IF(OR(A620="",B620=""),"",N(Hours_Grid!T22))</f>
        <v/>
      </c>
      <c r="F620" s="6" t="str">
        <f t="shared" si="1"/>
        <v/>
      </c>
    </row>
    <row r="621" ht="15.75" customHeight="1">
      <c r="A621" s="6" t="str">
        <f>Hours_Grid!A22</f>
        <v/>
      </c>
      <c r="B621" s="6" t="str">
        <f>Hours_Grid!U1</f>
        <v/>
      </c>
      <c r="C621" s="6" t="str">
        <f>IF(A621="","",IFERROR(VLOOKUP(A621,Timeline_Resource!$A:$L,12,FALSE),"MISSING"))</f>
        <v/>
      </c>
      <c r="D621" s="6" t="str">
        <f>IF(B621="","",IFERROR(VLOOKUP(B621,Timeline_Period!$A:$I,9,FALSE),"MISSING"))</f>
        <v/>
      </c>
      <c r="E621" s="6" t="str">
        <f>IF(OR(A621="",B621=""),"",N(Hours_Grid!U22))</f>
        <v/>
      </c>
      <c r="F621" s="6" t="str">
        <f t="shared" si="1"/>
        <v/>
      </c>
    </row>
    <row r="622" ht="15.75" customHeight="1">
      <c r="A622" s="6" t="str">
        <f>Hours_Grid!A22</f>
        <v/>
      </c>
      <c r="B622" s="6" t="str">
        <f>Hours_Grid!V1</f>
        <v/>
      </c>
      <c r="C622" s="6" t="str">
        <f>IF(A622="","",IFERROR(VLOOKUP(A622,Timeline_Resource!$A:$L,12,FALSE),"MISSING"))</f>
        <v/>
      </c>
      <c r="D622" s="6" t="str">
        <f>IF(B622="","",IFERROR(VLOOKUP(B622,Timeline_Period!$A:$I,9,FALSE),"MISSING"))</f>
        <v/>
      </c>
      <c r="E622" s="6" t="str">
        <f>IF(OR(A622="",B622=""),"",N(Hours_Grid!V22))</f>
        <v/>
      </c>
      <c r="F622" s="6" t="str">
        <f t="shared" si="1"/>
        <v/>
      </c>
    </row>
    <row r="623" ht="15.75" customHeight="1">
      <c r="A623" s="6" t="str">
        <f>Hours_Grid!A22</f>
        <v/>
      </c>
      <c r="B623" s="6" t="str">
        <f>Hours_Grid!W1</f>
        <v/>
      </c>
      <c r="C623" s="6" t="str">
        <f>IF(A623="","",IFERROR(VLOOKUP(A623,Timeline_Resource!$A:$L,12,FALSE),"MISSING"))</f>
        <v/>
      </c>
      <c r="D623" s="6" t="str">
        <f>IF(B623="","",IFERROR(VLOOKUP(B623,Timeline_Period!$A:$I,9,FALSE),"MISSING"))</f>
        <v/>
      </c>
      <c r="E623" s="6" t="str">
        <f>IF(OR(A623="",B623=""),"",N(Hours_Grid!W22))</f>
        <v/>
      </c>
      <c r="F623" s="6" t="str">
        <f t="shared" si="1"/>
        <v/>
      </c>
    </row>
    <row r="624" ht="15.75" customHeight="1">
      <c r="A624" s="6" t="str">
        <f>Hours_Grid!A22</f>
        <v/>
      </c>
      <c r="B624" s="6" t="str">
        <f>Hours_Grid!X1</f>
        <v/>
      </c>
      <c r="C624" s="6" t="str">
        <f>IF(A624="","",IFERROR(VLOOKUP(A624,Timeline_Resource!$A:$L,12,FALSE),"MISSING"))</f>
        <v/>
      </c>
      <c r="D624" s="6" t="str">
        <f>IF(B624="","",IFERROR(VLOOKUP(B624,Timeline_Period!$A:$I,9,FALSE),"MISSING"))</f>
        <v/>
      </c>
      <c r="E624" s="6" t="str">
        <f>IF(OR(A624="",B624=""),"",N(Hours_Grid!X22))</f>
        <v/>
      </c>
      <c r="F624" s="6" t="str">
        <f t="shared" si="1"/>
        <v/>
      </c>
    </row>
    <row r="625" ht="15.75" customHeight="1">
      <c r="A625" s="6" t="str">
        <f>Hours_Grid!A22</f>
        <v/>
      </c>
      <c r="B625" s="6" t="str">
        <f>Hours_Grid!Y1</f>
        <v/>
      </c>
      <c r="C625" s="6" t="str">
        <f>IF(A625="","",IFERROR(VLOOKUP(A625,Timeline_Resource!$A:$L,12,FALSE),"MISSING"))</f>
        <v/>
      </c>
      <c r="D625" s="6" t="str">
        <f>IF(B625="","",IFERROR(VLOOKUP(B625,Timeline_Period!$A:$I,9,FALSE),"MISSING"))</f>
        <v/>
      </c>
      <c r="E625" s="6" t="str">
        <f>IF(OR(A625="",B625=""),"",N(Hours_Grid!Y22))</f>
        <v/>
      </c>
      <c r="F625" s="6" t="str">
        <f t="shared" si="1"/>
        <v/>
      </c>
    </row>
    <row r="626" ht="15.75" customHeight="1">
      <c r="A626" s="6" t="str">
        <f>Hours_Grid!A22</f>
        <v/>
      </c>
      <c r="B626" s="6" t="str">
        <f>Hours_Grid!Z1</f>
        <v/>
      </c>
      <c r="C626" s="6" t="str">
        <f>IF(A626="","",IFERROR(VLOOKUP(A626,Timeline_Resource!$A:$L,12,FALSE),"MISSING"))</f>
        <v/>
      </c>
      <c r="D626" s="6" t="str">
        <f>IF(B626="","",IFERROR(VLOOKUP(B626,Timeline_Period!$A:$I,9,FALSE),"MISSING"))</f>
        <v/>
      </c>
      <c r="E626" s="6" t="str">
        <f>IF(OR(A626="",B626=""),"",N(Hours_Grid!Z22))</f>
        <v/>
      </c>
      <c r="F626" s="6" t="str">
        <f t="shared" si="1"/>
        <v/>
      </c>
    </row>
    <row r="627" ht="15.75" customHeight="1">
      <c r="A627" s="6" t="str">
        <f>Hours_Grid!A22</f>
        <v/>
      </c>
      <c r="B627" s="6" t="str">
        <f>Hours_Grid!AA1</f>
        <v/>
      </c>
      <c r="C627" s="6" t="str">
        <f>IF(A627="","",IFERROR(VLOOKUP(A627,Timeline_Resource!$A:$L,12,FALSE),"MISSING"))</f>
        <v/>
      </c>
      <c r="D627" s="6" t="str">
        <f>IF(B627="","",IFERROR(VLOOKUP(B627,Timeline_Period!$A:$I,9,FALSE),"MISSING"))</f>
        <v/>
      </c>
      <c r="E627" s="6" t="str">
        <f>IF(OR(A627="",B627=""),"",N(Hours_Grid!AA22))</f>
        <v/>
      </c>
      <c r="F627" s="6" t="str">
        <f t="shared" si="1"/>
        <v/>
      </c>
    </row>
    <row r="628" ht="15.75" customHeight="1">
      <c r="A628" s="6" t="str">
        <f>Hours_Grid!A22</f>
        <v/>
      </c>
      <c r="B628" s="6" t="str">
        <f>Hours_Grid!AB1</f>
        <v/>
      </c>
      <c r="C628" s="6" t="str">
        <f>IF(A628="","",IFERROR(VLOOKUP(A628,Timeline_Resource!$A:$L,12,FALSE),"MISSING"))</f>
        <v/>
      </c>
      <c r="D628" s="6" t="str">
        <f>IF(B628="","",IFERROR(VLOOKUP(B628,Timeline_Period!$A:$I,9,FALSE),"MISSING"))</f>
        <v/>
      </c>
      <c r="E628" s="6" t="str">
        <f>IF(OR(A628="",B628=""),"",N(Hours_Grid!AB22))</f>
        <v/>
      </c>
      <c r="F628" s="6" t="str">
        <f t="shared" si="1"/>
        <v/>
      </c>
    </row>
    <row r="629" ht="15.75" customHeight="1">
      <c r="A629" s="6" t="str">
        <f>Hours_Grid!A22</f>
        <v/>
      </c>
      <c r="B629" s="6" t="str">
        <f>Hours_Grid!AC1</f>
        <v/>
      </c>
      <c r="C629" s="6" t="str">
        <f>IF(A629="","",IFERROR(VLOOKUP(A629,Timeline_Resource!$A:$L,12,FALSE),"MISSING"))</f>
        <v/>
      </c>
      <c r="D629" s="6" t="str">
        <f>IF(B629="","",IFERROR(VLOOKUP(B629,Timeline_Period!$A:$I,9,FALSE),"MISSING"))</f>
        <v/>
      </c>
      <c r="E629" s="6" t="str">
        <f>IF(OR(A629="",B629=""),"",N(Hours_Grid!AC22))</f>
        <v/>
      </c>
      <c r="F629" s="6" t="str">
        <f t="shared" si="1"/>
        <v/>
      </c>
    </row>
    <row r="630" ht="15.75" customHeight="1">
      <c r="A630" s="6" t="str">
        <f>Hours_Grid!A22</f>
        <v/>
      </c>
      <c r="B630" s="6" t="str">
        <f>Hours_Grid!AD1</f>
        <v/>
      </c>
      <c r="C630" s="6" t="str">
        <f>IF(A630="","",IFERROR(VLOOKUP(A630,Timeline_Resource!$A:$L,12,FALSE),"MISSING"))</f>
        <v/>
      </c>
      <c r="D630" s="6" t="str">
        <f>IF(B630="","",IFERROR(VLOOKUP(B630,Timeline_Period!$A:$I,9,FALSE),"MISSING"))</f>
        <v/>
      </c>
      <c r="E630" s="6" t="str">
        <f>IF(OR(A630="",B630=""),"",N(Hours_Grid!AD22))</f>
        <v/>
      </c>
      <c r="F630" s="6" t="str">
        <f t="shared" si="1"/>
        <v/>
      </c>
    </row>
    <row r="631" ht="15.75" customHeight="1">
      <c r="A631" s="6" t="str">
        <f>Hours_Grid!A22</f>
        <v/>
      </c>
      <c r="B631" s="6" t="str">
        <f>Hours_Grid!AE1</f>
        <v/>
      </c>
      <c r="C631" s="6" t="str">
        <f>IF(A631="","",IFERROR(VLOOKUP(A631,Timeline_Resource!$A:$L,12,FALSE),"MISSING"))</f>
        <v/>
      </c>
      <c r="D631" s="6" t="str">
        <f>IF(B631="","",IFERROR(VLOOKUP(B631,Timeline_Period!$A:$I,9,FALSE),"MISSING"))</f>
        <v/>
      </c>
      <c r="E631" s="6" t="str">
        <f>IF(OR(A631="",B631=""),"",N(Hours_Grid!AE22))</f>
        <v/>
      </c>
      <c r="F631" s="6" t="str">
        <f t="shared" si="1"/>
        <v/>
      </c>
    </row>
    <row r="632" ht="15.75" customHeight="1">
      <c r="A632" s="6" t="str">
        <f>Hours_Grid!A23</f>
        <v/>
      </c>
      <c r="B632" s="6" t="str">
        <f>Hours_Grid!B1</f>
        <v>EST1|P1</v>
      </c>
      <c r="C632" s="6" t="str">
        <f>IF(A632="","",IFERROR(VLOOKUP(A632,Timeline_Resource!$A:$L,12,FALSE),"MISSING"))</f>
        <v/>
      </c>
      <c r="D632" s="6" t="str">
        <f>IF(B632="","",IFERROR(VLOOKUP(B632,Timeline_Period!$A:$I,9,FALSE),"MISSING"))</f>
        <v/>
      </c>
      <c r="E632" s="6" t="str">
        <f>IF(OR(A632="",B632=""),"",N(Hours_Grid!B23))</f>
        <v/>
      </c>
      <c r="F632" s="6" t="str">
        <f t="shared" si="1"/>
        <v/>
      </c>
    </row>
    <row r="633" ht="15.75" customHeight="1">
      <c r="A633" s="6" t="str">
        <f>Hours_Grid!A23</f>
        <v/>
      </c>
      <c r="B633" s="6" t="str">
        <f>Hours_Grid!C1</f>
        <v>EST1|P2</v>
      </c>
      <c r="C633" s="6" t="str">
        <f>IF(A633="","",IFERROR(VLOOKUP(A633,Timeline_Resource!$A:$L,12,FALSE),"MISSING"))</f>
        <v/>
      </c>
      <c r="D633" s="6" t="str">
        <f>IF(B633="","",IFERROR(VLOOKUP(B633,Timeline_Period!$A:$I,9,FALSE),"MISSING"))</f>
        <v/>
      </c>
      <c r="E633" s="6" t="str">
        <f>IF(OR(A633="",B633=""),"",N(Hours_Grid!C23))</f>
        <v/>
      </c>
      <c r="F633" s="6" t="str">
        <f t="shared" si="1"/>
        <v/>
      </c>
    </row>
    <row r="634" ht="15.75" customHeight="1">
      <c r="A634" s="6" t="str">
        <f>Hours_Grid!A23</f>
        <v/>
      </c>
      <c r="B634" s="6" t="str">
        <f>Hours_Grid!D1</f>
        <v>EST1|P3</v>
      </c>
      <c r="C634" s="6" t="str">
        <f>IF(A634="","",IFERROR(VLOOKUP(A634,Timeline_Resource!$A:$L,12,FALSE),"MISSING"))</f>
        <v/>
      </c>
      <c r="D634" s="6" t="str">
        <f>IF(B634="","",IFERROR(VLOOKUP(B634,Timeline_Period!$A:$I,9,FALSE),"MISSING"))</f>
        <v/>
      </c>
      <c r="E634" s="6" t="str">
        <f>IF(OR(A634="",B634=""),"",N(Hours_Grid!D23))</f>
        <v/>
      </c>
      <c r="F634" s="6" t="str">
        <f t="shared" si="1"/>
        <v/>
      </c>
    </row>
    <row r="635" ht="15.75" customHeight="1">
      <c r="A635" s="6" t="str">
        <f>Hours_Grid!A23</f>
        <v/>
      </c>
      <c r="B635" s="6" t="str">
        <f>Hours_Grid!E1</f>
        <v/>
      </c>
      <c r="C635" s="6" t="str">
        <f>IF(A635="","",IFERROR(VLOOKUP(A635,Timeline_Resource!$A:$L,12,FALSE),"MISSING"))</f>
        <v/>
      </c>
      <c r="D635" s="6" t="str">
        <f>IF(B635="","",IFERROR(VLOOKUP(B635,Timeline_Period!$A:$I,9,FALSE),"MISSING"))</f>
        <v/>
      </c>
      <c r="E635" s="6" t="str">
        <f>IF(OR(A635="",B635=""),"",N(Hours_Grid!E23))</f>
        <v/>
      </c>
      <c r="F635" s="6" t="str">
        <f t="shared" si="1"/>
        <v/>
      </c>
    </row>
    <row r="636" ht="15.75" customHeight="1">
      <c r="A636" s="6" t="str">
        <f>Hours_Grid!A23</f>
        <v/>
      </c>
      <c r="B636" s="6" t="str">
        <f>Hours_Grid!F1</f>
        <v/>
      </c>
      <c r="C636" s="6" t="str">
        <f>IF(A636="","",IFERROR(VLOOKUP(A636,Timeline_Resource!$A:$L,12,FALSE),"MISSING"))</f>
        <v/>
      </c>
      <c r="D636" s="6" t="str">
        <f>IF(B636="","",IFERROR(VLOOKUP(B636,Timeline_Period!$A:$I,9,FALSE),"MISSING"))</f>
        <v/>
      </c>
      <c r="E636" s="6" t="str">
        <f>IF(OR(A636="",B636=""),"",N(Hours_Grid!F23))</f>
        <v/>
      </c>
      <c r="F636" s="6" t="str">
        <f t="shared" si="1"/>
        <v/>
      </c>
    </row>
    <row r="637" ht="15.75" customHeight="1">
      <c r="A637" s="6" t="str">
        <f>Hours_Grid!A23</f>
        <v/>
      </c>
      <c r="B637" s="6" t="str">
        <f>Hours_Grid!G1</f>
        <v/>
      </c>
      <c r="C637" s="6" t="str">
        <f>IF(A637="","",IFERROR(VLOOKUP(A637,Timeline_Resource!$A:$L,12,FALSE),"MISSING"))</f>
        <v/>
      </c>
      <c r="D637" s="6" t="str">
        <f>IF(B637="","",IFERROR(VLOOKUP(B637,Timeline_Period!$A:$I,9,FALSE),"MISSING"))</f>
        <v/>
      </c>
      <c r="E637" s="6" t="str">
        <f>IF(OR(A637="",B637=""),"",N(Hours_Grid!G23))</f>
        <v/>
      </c>
      <c r="F637" s="6" t="str">
        <f t="shared" si="1"/>
        <v/>
      </c>
    </row>
    <row r="638" ht="15.75" customHeight="1">
      <c r="A638" s="6" t="str">
        <f>Hours_Grid!A23</f>
        <v/>
      </c>
      <c r="B638" s="6" t="str">
        <f>Hours_Grid!H1</f>
        <v/>
      </c>
      <c r="C638" s="6" t="str">
        <f>IF(A638="","",IFERROR(VLOOKUP(A638,Timeline_Resource!$A:$L,12,FALSE),"MISSING"))</f>
        <v/>
      </c>
      <c r="D638" s="6" t="str">
        <f>IF(B638="","",IFERROR(VLOOKUP(B638,Timeline_Period!$A:$I,9,FALSE),"MISSING"))</f>
        <v/>
      </c>
      <c r="E638" s="6" t="str">
        <f>IF(OR(A638="",B638=""),"",N(Hours_Grid!H23))</f>
        <v/>
      </c>
      <c r="F638" s="6" t="str">
        <f t="shared" si="1"/>
        <v/>
      </c>
    </row>
    <row r="639" ht="15.75" customHeight="1">
      <c r="A639" s="6" t="str">
        <f>Hours_Grid!A23</f>
        <v/>
      </c>
      <c r="B639" s="6" t="str">
        <f>Hours_Grid!I1</f>
        <v/>
      </c>
      <c r="C639" s="6" t="str">
        <f>IF(A639="","",IFERROR(VLOOKUP(A639,Timeline_Resource!$A:$L,12,FALSE),"MISSING"))</f>
        <v/>
      </c>
      <c r="D639" s="6" t="str">
        <f>IF(B639="","",IFERROR(VLOOKUP(B639,Timeline_Period!$A:$I,9,FALSE),"MISSING"))</f>
        <v/>
      </c>
      <c r="E639" s="6" t="str">
        <f>IF(OR(A639="",B639=""),"",N(Hours_Grid!I23))</f>
        <v/>
      </c>
      <c r="F639" s="6" t="str">
        <f t="shared" si="1"/>
        <v/>
      </c>
    </row>
    <row r="640" ht="15.75" customHeight="1">
      <c r="A640" s="6" t="str">
        <f>Hours_Grid!A23</f>
        <v/>
      </c>
      <c r="B640" s="6" t="str">
        <f>Hours_Grid!J1</f>
        <v/>
      </c>
      <c r="C640" s="6" t="str">
        <f>IF(A640="","",IFERROR(VLOOKUP(A640,Timeline_Resource!$A:$L,12,FALSE),"MISSING"))</f>
        <v/>
      </c>
      <c r="D640" s="6" t="str">
        <f>IF(B640="","",IFERROR(VLOOKUP(B640,Timeline_Period!$A:$I,9,FALSE),"MISSING"))</f>
        <v/>
      </c>
      <c r="E640" s="6" t="str">
        <f>IF(OR(A640="",B640=""),"",N(Hours_Grid!J23))</f>
        <v/>
      </c>
      <c r="F640" s="6" t="str">
        <f t="shared" si="1"/>
        <v/>
      </c>
    </row>
    <row r="641" ht="15.75" customHeight="1">
      <c r="A641" s="6" t="str">
        <f>Hours_Grid!A23</f>
        <v/>
      </c>
      <c r="B641" s="6" t="str">
        <f>Hours_Grid!K1</f>
        <v/>
      </c>
      <c r="C641" s="6" t="str">
        <f>IF(A641="","",IFERROR(VLOOKUP(A641,Timeline_Resource!$A:$L,12,FALSE),"MISSING"))</f>
        <v/>
      </c>
      <c r="D641" s="6" t="str">
        <f>IF(B641="","",IFERROR(VLOOKUP(B641,Timeline_Period!$A:$I,9,FALSE),"MISSING"))</f>
        <v/>
      </c>
      <c r="E641" s="6" t="str">
        <f>IF(OR(A641="",B641=""),"",N(Hours_Grid!K23))</f>
        <v/>
      </c>
      <c r="F641" s="6" t="str">
        <f t="shared" si="1"/>
        <v/>
      </c>
    </row>
    <row r="642" ht="15.75" customHeight="1">
      <c r="A642" s="6" t="str">
        <f>Hours_Grid!A23</f>
        <v/>
      </c>
      <c r="B642" s="6" t="str">
        <f>Hours_Grid!L1</f>
        <v/>
      </c>
      <c r="C642" s="6" t="str">
        <f>IF(A642="","",IFERROR(VLOOKUP(A642,Timeline_Resource!$A:$L,12,FALSE),"MISSING"))</f>
        <v/>
      </c>
      <c r="D642" s="6" t="str">
        <f>IF(B642="","",IFERROR(VLOOKUP(B642,Timeline_Period!$A:$I,9,FALSE),"MISSING"))</f>
        <v/>
      </c>
      <c r="E642" s="6" t="str">
        <f>IF(OR(A642="",B642=""),"",N(Hours_Grid!L23))</f>
        <v/>
      </c>
      <c r="F642" s="6" t="str">
        <f t="shared" si="1"/>
        <v/>
      </c>
    </row>
    <row r="643" ht="15.75" customHeight="1">
      <c r="A643" s="6" t="str">
        <f>Hours_Grid!A23</f>
        <v/>
      </c>
      <c r="B643" s="6" t="str">
        <f>Hours_Grid!M1</f>
        <v/>
      </c>
      <c r="C643" s="6" t="str">
        <f>IF(A643="","",IFERROR(VLOOKUP(A643,Timeline_Resource!$A:$L,12,FALSE),"MISSING"))</f>
        <v/>
      </c>
      <c r="D643" s="6" t="str">
        <f>IF(B643="","",IFERROR(VLOOKUP(B643,Timeline_Period!$A:$I,9,FALSE),"MISSING"))</f>
        <v/>
      </c>
      <c r="E643" s="6" t="str">
        <f>IF(OR(A643="",B643=""),"",N(Hours_Grid!M23))</f>
        <v/>
      </c>
      <c r="F643" s="6" t="str">
        <f t="shared" si="1"/>
        <v/>
      </c>
    </row>
    <row r="644" ht="15.75" customHeight="1">
      <c r="A644" s="6" t="str">
        <f>Hours_Grid!A23</f>
        <v/>
      </c>
      <c r="B644" s="6" t="str">
        <f>Hours_Grid!N1</f>
        <v/>
      </c>
      <c r="C644" s="6" t="str">
        <f>IF(A644="","",IFERROR(VLOOKUP(A644,Timeline_Resource!$A:$L,12,FALSE),"MISSING"))</f>
        <v/>
      </c>
      <c r="D644" s="6" t="str">
        <f>IF(B644="","",IFERROR(VLOOKUP(B644,Timeline_Period!$A:$I,9,FALSE),"MISSING"))</f>
        <v/>
      </c>
      <c r="E644" s="6" t="str">
        <f>IF(OR(A644="",B644=""),"",N(Hours_Grid!N23))</f>
        <v/>
      </c>
      <c r="F644" s="6" t="str">
        <f t="shared" si="1"/>
        <v/>
      </c>
    </row>
    <row r="645" ht="15.75" customHeight="1">
      <c r="A645" s="6" t="str">
        <f>Hours_Grid!A23</f>
        <v/>
      </c>
      <c r="B645" s="6" t="str">
        <f>Hours_Grid!O1</f>
        <v/>
      </c>
      <c r="C645" s="6" t="str">
        <f>IF(A645="","",IFERROR(VLOOKUP(A645,Timeline_Resource!$A:$L,12,FALSE),"MISSING"))</f>
        <v/>
      </c>
      <c r="D645" s="6" t="str">
        <f>IF(B645="","",IFERROR(VLOOKUP(B645,Timeline_Period!$A:$I,9,FALSE),"MISSING"))</f>
        <v/>
      </c>
      <c r="E645" s="6" t="str">
        <f>IF(OR(A645="",B645=""),"",N(Hours_Grid!O23))</f>
        <v/>
      </c>
      <c r="F645" s="6" t="str">
        <f t="shared" si="1"/>
        <v/>
      </c>
    </row>
    <row r="646" ht="15.75" customHeight="1">
      <c r="A646" s="6" t="str">
        <f>Hours_Grid!A23</f>
        <v/>
      </c>
      <c r="B646" s="6" t="str">
        <f>Hours_Grid!P1</f>
        <v/>
      </c>
      <c r="C646" s="6" t="str">
        <f>IF(A646="","",IFERROR(VLOOKUP(A646,Timeline_Resource!$A:$L,12,FALSE),"MISSING"))</f>
        <v/>
      </c>
      <c r="D646" s="6" t="str">
        <f>IF(B646="","",IFERROR(VLOOKUP(B646,Timeline_Period!$A:$I,9,FALSE),"MISSING"))</f>
        <v/>
      </c>
      <c r="E646" s="6" t="str">
        <f>IF(OR(A646="",B646=""),"",N(Hours_Grid!P23))</f>
        <v/>
      </c>
      <c r="F646" s="6" t="str">
        <f t="shared" si="1"/>
        <v/>
      </c>
    </row>
    <row r="647" ht="15.75" customHeight="1">
      <c r="A647" s="6" t="str">
        <f>Hours_Grid!A23</f>
        <v/>
      </c>
      <c r="B647" s="6" t="str">
        <f>Hours_Grid!Q1</f>
        <v/>
      </c>
      <c r="C647" s="6" t="str">
        <f>IF(A647="","",IFERROR(VLOOKUP(A647,Timeline_Resource!$A:$L,12,FALSE),"MISSING"))</f>
        <v/>
      </c>
      <c r="D647" s="6" t="str">
        <f>IF(B647="","",IFERROR(VLOOKUP(B647,Timeline_Period!$A:$I,9,FALSE),"MISSING"))</f>
        <v/>
      </c>
      <c r="E647" s="6" t="str">
        <f>IF(OR(A647="",B647=""),"",N(Hours_Grid!Q23))</f>
        <v/>
      </c>
      <c r="F647" s="6" t="str">
        <f t="shared" si="1"/>
        <v/>
      </c>
    </row>
    <row r="648" ht="15.75" customHeight="1">
      <c r="A648" s="6" t="str">
        <f>Hours_Grid!A23</f>
        <v/>
      </c>
      <c r="B648" s="6" t="str">
        <f>Hours_Grid!R1</f>
        <v/>
      </c>
      <c r="C648" s="6" t="str">
        <f>IF(A648="","",IFERROR(VLOOKUP(A648,Timeline_Resource!$A:$L,12,FALSE),"MISSING"))</f>
        <v/>
      </c>
      <c r="D648" s="6" t="str">
        <f>IF(B648="","",IFERROR(VLOOKUP(B648,Timeline_Period!$A:$I,9,FALSE),"MISSING"))</f>
        <v/>
      </c>
      <c r="E648" s="6" t="str">
        <f>IF(OR(A648="",B648=""),"",N(Hours_Grid!R23))</f>
        <v/>
      </c>
      <c r="F648" s="6" t="str">
        <f t="shared" si="1"/>
        <v/>
      </c>
    </row>
    <row r="649" ht="15.75" customHeight="1">
      <c r="A649" s="6" t="str">
        <f>Hours_Grid!A23</f>
        <v/>
      </c>
      <c r="B649" s="6" t="str">
        <f>Hours_Grid!S1</f>
        <v/>
      </c>
      <c r="C649" s="6" t="str">
        <f>IF(A649="","",IFERROR(VLOOKUP(A649,Timeline_Resource!$A:$L,12,FALSE),"MISSING"))</f>
        <v/>
      </c>
      <c r="D649" s="6" t="str">
        <f>IF(B649="","",IFERROR(VLOOKUP(B649,Timeline_Period!$A:$I,9,FALSE),"MISSING"))</f>
        <v/>
      </c>
      <c r="E649" s="6" t="str">
        <f>IF(OR(A649="",B649=""),"",N(Hours_Grid!S23))</f>
        <v/>
      </c>
      <c r="F649" s="6" t="str">
        <f t="shared" si="1"/>
        <v/>
      </c>
    </row>
    <row r="650" ht="15.75" customHeight="1">
      <c r="A650" s="6" t="str">
        <f>Hours_Grid!A23</f>
        <v/>
      </c>
      <c r="B650" s="6" t="str">
        <f>Hours_Grid!T1</f>
        <v/>
      </c>
      <c r="C650" s="6" t="str">
        <f>IF(A650="","",IFERROR(VLOOKUP(A650,Timeline_Resource!$A:$L,12,FALSE),"MISSING"))</f>
        <v/>
      </c>
      <c r="D650" s="6" t="str">
        <f>IF(B650="","",IFERROR(VLOOKUP(B650,Timeline_Period!$A:$I,9,FALSE),"MISSING"))</f>
        <v/>
      </c>
      <c r="E650" s="6" t="str">
        <f>IF(OR(A650="",B650=""),"",N(Hours_Grid!T23))</f>
        <v/>
      </c>
      <c r="F650" s="6" t="str">
        <f t="shared" si="1"/>
        <v/>
      </c>
    </row>
    <row r="651" ht="15.75" customHeight="1">
      <c r="A651" s="6" t="str">
        <f>Hours_Grid!A23</f>
        <v/>
      </c>
      <c r="B651" s="6" t="str">
        <f>Hours_Grid!U1</f>
        <v/>
      </c>
      <c r="C651" s="6" t="str">
        <f>IF(A651="","",IFERROR(VLOOKUP(A651,Timeline_Resource!$A:$L,12,FALSE),"MISSING"))</f>
        <v/>
      </c>
      <c r="D651" s="6" t="str">
        <f>IF(B651="","",IFERROR(VLOOKUP(B651,Timeline_Period!$A:$I,9,FALSE),"MISSING"))</f>
        <v/>
      </c>
      <c r="E651" s="6" t="str">
        <f>IF(OR(A651="",B651=""),"",N(Hours_Grid!U23))</f>
        <v/>
      </c>
      <c r="F651" s="6" t="str">
        <f t="shared" si="1"/>
        <v/>
      </c>
    </row>
    <row r="652" ht="15.75" customHeight="1">
      <c r="A652" s="6" t="str">
        <f>Hours_Grid!A23</f>
        <v/>
      </c>
      <c r="B652" s="6" t="str">
        <f>Hours_Grid!V1</f>
        <v/>
      </c>
      <c r="C652" s="6" t="str">
        <f>IF(A652="","",IFERROR(VLOOKUP(A652,Timeline_Resource!$A:$L,12,FALSE),"MISSING"))</f>
        <v/>
      </c>
      <c r="D652" s="6" t="str">
        <f>IF(B652="","",IFERROR(VLOOKUP(B652,Timeline_Period!$A:$I,9,FALSE),"MISSING"))</f>
        <v/>
      </c>
      <c r="E652" s="6" t="str">
        <f>IF(OR(A652="",B652=""),"",N(Hours_Grid!V23))</f>
        <v/>
      </c>
      <c r="F652" s="6" t="str">
        <f t="shared" si="1"/>
        <v/>
      </c>
    </row>
    <row r="653" ht="15.75" customHeight="1">
      <c r="A653" s="6" t="str">
        <f>Hours_Grid!A23</f>
        <v/>
      </c>
      <c r="B653" s="6" t="str">
        <f>Hours_Grid!W1</f>
        <v/>
      </c>
      <c r="C653" s="6" t="str">
        <f>IF(A653="","",IFERROR(VLOOKUP(A653,Timeline_Resource!$A:$L,12,FALSE),"MISSING"))</f>
        <v/>
      </c>
      <c r="D653" s="6" t="str">
        <f>IF(B653="","",IFERROR(VLOOKUP(B653,Timeline_Period!$A:$I,9,FALSE),"MISSING"))</f>
        <v/>
      </c>
      <c r="E653" s="6" t="str">
        <f>IF(OR(A653="",B653=""),"",N(Hours_Grid!W23))</f>
        <v/>
      </c>
      <c r="F653" s="6" t="str">
        <f t="shared" si="1"/>
        <v/>
      </c>
    </row>
    <row r="654" ht="15.75" customHeight="1">
      <c r="A654" s="6" t="str">
        <f>Hours_Grid!A23</f>
        <v/>
      </c>
      <c r="B654" s="6" t="str">
        <f>Hours_Grid!X1</f>
        <v/>
      </c>
      <c r="C654" s="6" t="str">
        <f>IF(A654="","",IFERROR(VLOOKUP(A654,Timeline_Resource!$A:$L,12,FALSE),"MISSING"))</f>
        <v/>
      </c>
      <c r="D654" s="6" t="str">
        <f>IF(B654="","",IFERROR(VLOOKUP(B654,Timeline_Period!$A:$I,9,FALSE),"MISSING"))</f>
        <v/>
      </c>
      <c r="E654" s="6" t="str">
        <f>IF(OR(A654="",B654=""),"",N(Hours_Grid!X23))</f>
        <v/>
      </c>
      <c r="F654" s="6" t="str">
        <f t="shared" si="1"/>
        <v/>
      </c>
    </row>
    <row r="655" ht="15.75" customHeight="1">
      <c r="A655" s="6" t="str">
        <f>Hours_Grid!A23</f>
        <v/>
      </c>
      <c r="B655" s="6" t="str">
        <f>Hours_Grid!Y1</f>
        <v/>
      </c>
      <c r="C655" s="6" t="str">
        <f>IF(A655="","",IFERROR(VLOOKUP(A655,Timeline_Resource!$A:$L,12,FALSE),"MISSING"))</f>
        <v/>
      </c>
      <c r="D655" s="6" t="str">
        <f>IF(B655="","",IFERROR(VLOOKUP(B655,Timeline_Period!$A:$I,9,FALSE),"MISSING"))</f>
        <v/>
      </c>
      <c r="E655" s="6" t="str">
        <f>IF(OR(A655="",B655=""),"",N(Hours_Grid!Y23))</f>
        <v/>
      </c>
      <c r="F655" s="6" t="str">
        <f t="shared" si="1"/>
        <v/>
      </c>
    </row>
    <row r="656" ht="15.75" customHeight="1">
      <c r="A656" s="6" t="str">
        <f>Hours_Grid!A23</f>
        <v/>
      </c>
      <c r="B656" s="6" t="str">
        <f>Hours_Grid!Z1</f>
        <v/>
      </c>
      <c r="C656" s="6" t="str">
        <f>IF(A656="","",IFERROR(VLOOKUP(A656,Timeline_Resource!$A:$L,12,FALSE),"MISSING"))</f>
        <v/>
      </c>
      <c r="D656" s="6" t="str">
        <f>IF(B656="","",IFERROR(VLOOKUP(B656,Timeline_Period!$A:$I,9,FALSE),"MISSING"))</f>
        <v/>
      </c>
      <c r="E656" s="6" t="str">
        <f>IF(OR(A656="",B656=""),"",N(Hours_Grid!Z23))</f>
        <v/>
      </c>
      <c r="F656" s="6" t="str">
        <f t="shared" si="1"/>
        <v/>
      </c>
    </row>
    <row r="657" ht="15.75" customHeight="1">
      <c r="A657" s="6" t="str">
        <f>Hours_Grid!A23</f>
        <v/>
      </c>
      <c r="B657" s="6" t="str">
        <f>Hours_Grid!AA1</f>
        <v/>
      </c>
      <c r="C657" s="6" t="str">
        <f>IF(A657="","",IFERROR(VLOOKUP(A657,Timeline_Resource!$A:$L,12,FALSE),"MISSING"))</f>
        <v/>
      </c>
      <c r="D657" s="6" t="str">
        <f>IF(B657="","",IFERROR(VLOOKUP(B657,Timeline_Period!$A:$I,9,FALSE),"MISSING"))</f>
        <v/>
      </c>
      <c r="E657" s="6" t="str">
        <f>IF(OR(A657="",B657=""),"",N(Hours_Grid!AA23))</f>
        <v/>
      </c>
      <c r="F657" s="6" t="str">
        <f t="shared" si="1"/>
        <v/>
      </c>
    </row>
    <row r="658" ht="15.75" customHeight="1">
      <c r="A658" s="6" t="str">
        <f>Hours_Grid!A23</f>
        <v/>
      </c>
      <c r="B658" s="6" t="str">
        <f>Hours_Grid!AB1</f>
        <v/>
      </c>
      <c r="C658" s="6" t="str">
        <f>IF(A658="","",IFERROR(VLOOKUP(A658,Timeline_Resource!$A:$L,12,FALSE),"MISSING"))</f>
        <v/>
      </c>
      <c r="D658" s="6" t="str">
        <f>IF(B658="","",IFERROR(VLOOKUP(B658,Timeline_Period!$A:$I,9,FALSE),"MISSING"))</f>
        <v/>
      </c>
      <c r="E658" s="6" t="str">
        <f>IF(OR(A658="",B658=""),"",N(Hours_Grid!AB23))</f>
        <v/>
      </c>
      <c r="F658" s="6" t="str">
        <f t="shared" si="1"/>
        <v/>
      </c>
    </row>
    <row r="659" ht="15.75" customHeight="1">
      <c r="A659" s="6" t="str">
        <f>Hours_Grid!A23</f>
        <v/>
      </c>
      <c r="B659" s="6" t="str">
        <f>Hours_Grid!AC1</f>
        <v/>
      </c>
      <c r="C659" s="6" t="str">
        <f>IF(A659="","",IFERROR(VLOOKUP(A659,Timeline_Resource!$A:$L,12,FALSE),"MISSING"))</f>
        <v/>
      </c>
      <c r="D659" s="6" t="str">
        <f>IF(B659="","",IFERROR(VLOOKUP(B659,Timeline_Period!$A:$I,9,FALSE),"MISSING"))</f>
        <v/>
      </c>
      <c r="E659" s="6" t="str">
        <f>IF(OR(A659="",B659=""),"",N(Hours_Grid!AC23))</f>
        <v/>
      </c>
      <c r="F659" s="6" t="str">
        <f t="shared" si="1"/>
        <v/>
      </c>
    </row>
    <row r="660" ht="15.75" customHeight="1">
      <c r="A660" s="6" t="str">
        <f>Hours_Grid!A23</f>
        <v/>
      </c>
      <c r="B660" s="6" t="str">
        <f>Hours_Grid!AD1</f>
        <v/>
      </c>
      <c r="C660" s="6" t="str">
        <f>IF(A660="","",IFERROR(VLOOKUP(A660,Timeline_Resource!$A:$L,12,FALSE),"MISSING"))</f>
        <v/>
      </c>
      <c r="D660" s="6" t="str">
        <f>IF(B660="","",IFERROR(VLOOKUP(B660,Timeline_Period!$A:$I,9,FALSE),"MISSING"))</f>
        <v/>
      </c>
      <c r="E660" s="6" t="str">
        <f>IF(OR(A660="",B660=""),"",N(Hours_Grid!AD23))</f>
        <v/>
      </c>
      <c r="F660" s="6" t="str">
        <f t="shared" si="1"/>
        <v/>
      </c>
    </row>
    <row r="661" ht="15.75" customHeight="1">
      <c r="A661" s="6" t="str">
        <f>Hours_Grid!A23</f>
        <v/>
      </c>
      <c r="B661" s="6" t="str">
        <f>Hours_Grid!AE1</f>
        <v/>
      </c>
      <c r="C661" s="6" t="str">
        <f>IF(A661="","",IFERROR(VLOOKUP(A661,Timeline_Resource!$A:$L,12,FALSE),"MISSING"))</f>
        <v/>
      </c>
      <c r="D661" s="6" t="str">
        <f>IF(B661="","",IFERROR(VLOOKUP(B661,Timeline_Period!$A:$I,9,FALSE),"MISSING"))</f>
        <v/>
      </c>
      <c r="E661" s="6" t="str">
        <f>IF(OR(A661="",B661=""),"",N(Hours_Grid!AE23))</f>
        <v/>
      </c>
      <c r="F661" s="6" t="str">
        <f t="shared" si="1"/>
        <v/>
      </c>
    </row>
    <row r="662" ht="15.75" customHeight="1">
      <c r="A662" s="6" t="str">
        <f>Hours_Grid!A24</f>
        <v/>
      </c>
      <c r="B662" s="6" t="str">
        <f>Hours_Grid!B1</f>
        <v>EST1|P1</v>
      </c>
      <c r="C662" s="6" t="str">
        <f>IF(A662="","",IFERROR(VLOOKUP(A662,Timeline_Resource!$A:$L,12,FALSE),"MISSING"))</f>
        <v/>
      </c>
      <c r="D662" s="6" t="str">
        <f>IF(B662="","",IFERROR(VLOOKUP(B662,Timeline_Period!$A:$I,9,FALSE),"MISSING"))</f>
        <v/>
      </c>
      <c r="E662" s="6" t="str">
        <f>IF(OR(A662="",B662=""),"",N(Hours_Grid!B24))</f>
        <v/>
      </c>
      <c r="F662" s="6" t="str">
        <f t="shared" si="1"/>
        <v/>
      </c>
    </row>
    <row r="663" ht="15.75" customHeight="1">
      <c r="A663" s="6" t="str">
        <f>Hours_Grid!A24</f>
        <v/>
      </c>
      <c r="B663" s="6" t="str">
        <f>Hours_Grid!C1</f>
        <v>EST1|P2</v>
      </c>
      <c r="C663" s="6" t="str">
        <f>IF(A663="","",IFERROR(VLOOKUP(A663,Timeline_Resource!$A:$L,12,FALSE),"MISSING"))</f>
        <v/>
      </c>
      <c r="D663" s="6" t="str">
        <f>IF(B663="","",IFERROR(VLOOKUP(B663,Timeline_Period!$A:$I,9,FALSE),"MISSING"))</f>
        <v/>
      </c>
      <c r="E663" s="6" t="str">
        <f>IF(OR(A663="",B663=""),"",N(Hours_Grid!C24))</f>
        <v/>
      </c>
      <c r="F663" s="6" t="str">
        <f t="shared" si="1"/>
        <v/>
      </c>
    </row>
    <row r="664" ht="15.75" customHeight="1">
      <c r="A664" s="6" t="str">
        <f>Hours_Grid!A24</f>
        <v/>
      </c>
      <c r="B664" s="6" t="str">
        <f>Hours_Grid!D1</f>
        <v>EST1|P3</v>
      </c>
      <c r="C664" s="6" t="str">
        <f>IF(A664="","",IFERROR(VLOOKUP(A664,Timeline_Resource!$A:$L,12,FALSE),"MISSING"))</f>
        <v/>
      </c>
      <c r="D664" s="6" t="str">
        <f>IF(B664="","",IFERROR(VLOOKUP(B664,Timeline_Period!$A:$I,9,FALSE),"MISSING"))</f>
        <v/>
      </c>
      <c r="E664" s="6" t="str">
        <f>IF(OR(A664="",B664=""),"",N(Hours_Grid!D24))</f>
        <v/>
      </c>
      <c r="F664" s="6" t="str">
        <f t="shared" si="1"/>
        <v/>
      </c>
    </row>
    <row r="665" ht="15.75" customHeight="1">
      <c r="A665" s="6" t="str">
        <f>Hours_Grid!A24</f>
        <v/>
      </c>
      <c r="B665" s="6" t="str">
        <f>Hours_Grid!E1</f>
        <v/>
      </c>
      <c r="C665" s="6" t="str">
        <f>IF(A665="","",IFERROR(VLOOKUP(A665,Timeline_Resource!$A:$L,12,FALSE),"MISSING"))</f>
        <v/>
      </c>
      <c r="D665" s="6" t="str">
        <f>IF(B665="","",IFERROR(VLOOKUP(B665,Timeline_Period!$A:$I,9,FALSE),"MISSING"))</f>
        <v/>
      </c>
      <c r="E665" s="6" t="str">
        <f>IF(OR(A665="",B665=""),"",N(Hours_Grid!E24))</f>
        <v/>
      </c>
      <c r="F665" s="6" t="str">
        <f t="shared" si="1"/>
        <v/>
      </c>
    </row>
    <row r="666" ht="15.75" customHeight="1">
      <c r="A666" s="6" t="str">
        <f>Hours_Grid!A24</f>
        <v/>
      </c>
      <c r="B666" s="6" t="str">
        <f>Hours_Grid!F1</f>
        <v/>
      </c>
      <c r="C666" s="6" t="str">
        <f>IF(A666="","",IFERROR(VLOOKUP(A666,Timeline_Resource!$A:$L,12,FALSE),"MISSING"))</f>
        <v/>
      </c>
      <c r="D666" s="6" t="str">
        <f>IF(B666="","",IFERROR(VLOOKUP(B666,Timeline_Period!$A:$I,9,FALSE),"MISSING"))</f>
        <v/>
      </c>
      <c r="E666" s="6" t="str">
        <f>IF(OR(A666="",B666=""),"",N(Hours_Grid!F24))</f>
        <v/>
      </c>
      <c r="F666" s="6" t="str">
        <f t="shared" si="1"/>
        <v/>
      </c>
    </row>
    <row r="667" ht="15.75" customHeight="1">
      <c r="A667" s="6" t="str">
        <f>Hours_Grid!A24</f>
        <v/>
      </c>
      <c r="B667" s="6" t="str">
        <f>Hours_Grid!G1</f>
        <v/>
      </c>
      <c r="C667" s="6" t="str">
        <f>IF(A667="","",IFERROR(VLOOKUP(A667,Timeline_Resource!$A:$L,12,FALSE),"MISSING"))</f>
        <v/>
      </c>
      <c r="D667" s="6" t="str">
        <f>IF(B667="","",IFERROR(VLOOKUP(B667,Timeline_Period!$A:$I,9,FALSE),"MISSING"))</f>
        <v/>
      </c>
      <c r="E667" s="6" t="str">
        <f>IF(OR(A667="",B667=""),"",N(Hours_Grid!G24))</f>
        <v/>
      </c>
      <c r="F667" s="6" t="str">
        <f t="shared" si="1"/>
        <v/>
      </c>
    </row>
    <row r="668" ht="15.75" customHeight="1">
      <c r="A668" s="6" t="str">
        <f>Hours_Grid!A24</f>
        <v/>
      </c>
      <c r="B668" s="6" t="str">
        <f>Hours_Grid!H1</f>
        <v/>
      </c>
      <c r="C668" s="6" t="str">
        <f>IF(A668="","",IFERROR(VLOOKUP(A668,Timeline_Resource!$A:$L,12,FALSE),"MISSING"))</f>
        <v/>
      </c>
      <c r="D668" s="6" t="str">
        <f>IF(B668="","",IFERROR(VLOOKUP(B668,Timeline_Period!$A:$I,9,FALSE),"MISSING"))</f>
        <v/>
      </c>
      <c r="E668" s="6" t="str">
        <f>IF(OR(A668="",B668=""),"",N(Hours_Grid!H24))</f>
        <v/>
      </c>
      <c r="F668" s="6" t="str">
        <f t="shared" si="1"/>
        <v/>
      </c>
    </row>
    <row r="669" ht="15.75" customHeight="1">
      <c r="A669" s="6" t="str">
        <f>Hours_Grid!A24</f>
        <v/>
      </c>
      <c r="B669" s="6" t="str">
        <f>Hours_Grid!I1</f>
        <v/>
      </c>
      <c r="C669" s="6" t="str">
        <f>IF(A669="","",IFERROR(VLOOKUP(A669,Timeline_Resource!$A:$L,12,FALSE),"MISSING"))</f>
        <v/>
      </c>
      <c r="D669" s="6" t="str">
        <f>IF(B669="","",IFERROR(VLOOKUP(B669,Timeline_Period!$A:$I,9,FALSE),"MISSING"))</f>
        <v/>
      </c>
      <c r="E669" s="6" t="str">
        <f>IF(OR(A669="",B669=""),"",N(Hours_Grid!I24))</f>
        <v/>
      </c>
      <c r="F669" s="6" t="str">
        <f t="shared" si="1"/>
        <v/>
      </c>
    </row>
    <row r="670" ht="15.75" customHeight="1">
      <c r="A670" s="6" t="str">
        <f>Hours_Grid!A24</f>
        <v/>
      </c>
      <c r="B670" s="6" t="str">
        <f>Hours_Grid!J1</f>
        <v/>
      </c>
      <c r="C670" s="6" t="str">
        <f>IF(A670="","",IFERROR(VLOOKUP(A670,Timeline_Resource!$A:$L,12,FALSE),"MISSING"))</f>
        <v/>
      </c>
      <c r="D670" s="6" t="str">
        <f>IF(B670="","",IFERROR(VLOOKUP(B670,Timeline_Period!$A:$I,9,FALSE),"MISSING"))</f>
        <v/>
      </c>
      <c r="E670" s="6" t="str">
        <f>IF(OR(A670="",B670=""),"",N(Hours_Grid!J24))</f>
        <v/>
      </c>
      <c r="F670" s="6" t="str">
        <f t="shared" si="1"/>
        <v/>
      </c>
    </row>
    <row r="671" ht="15.75" customHeight="1">
      <c r="A671" s="6" t="str">
        <f>Hours_Grid!A24</f>
        <v/>
      </c>
      <c r="B671" s="6" t="str">
        <f>Hours_Grid!K1</f>
        <v/>
      </c>
      <c r="C671" s="6" t="str">
        <f>IF(A671="","",IFERROR(VLOOKUP(A671,Timeline_Resource!$A:$L,12,FALSE),"MISSING"))</f>
        <v/>
      </c>
      <c r="D671" s="6" t="str">
        <f>IF(B671="","",IFERROR(VLOOKUP(B671,Timeline_Period!$A:$I,9,FALSE),"MISSING"))</f>
        <v/>
      </c>
      <c r="E671" s="6" t="str">
        <f>IF(OR(A671="",B671=""),"",N(Hours_Grid!K24))</f>
        <v/>
      </c>
      <c r="F671" s="6" t="str">
        <f t="shared" si="1"/>
        <v/>
      </c>
    </row>
    <row r="672" ht="15.75" customHeight="1">
      <c r="A672" s="6" t="str">
        <f>Hours_Grid!A24</f>
        <v/>
      </c>
      <c r="B672" s="6" t="str">
        <f>Hours_Grid!L1</f>
        <v/>
      </c>
      <c r="C672" s="6" t="str">
        <f>IF(A672="","",IFERROR(VLOOKUP(A672,Timeline_Resource!$A:$L,12,FALSE),"MISSING"))</f>
        <v/>
      </c>
      <c r="D672" s="6" t="str">
        <f>IF(B672="","",IFERROR(VLOOKUP(B672,Timeline_Period!$A:$I,9,FALSE),"MISSING"))</f>
        <v/>
      </c>
      <c r="E672" s="6" t="str">
        <f>IF(OR(A672="",B672=""),"",N(Hours_Grid!L24))</f>
        <v/>
      </c>
      <c r="F672" s="6" t="str">
        <f t="shared" si="1"/>
        <v/>
      </c>
    </row>
    <row r="673" ht="15.75" customHeight="1">
      <c r="A673" s="6" t="str">
        <f>Hours_Grid!A24</f>
        <v/>
      </c>
      <c r="B673" s="6" t="str">
        <f>Hours_Grid!M1</f>
        <v/>
      </c>
      <c r="C673" s="6" t="str">
        <f>IF(A673="","",IFERROR(VLOOKUP(A673,Timeline_Resource!$A:$L,12,FALSE),"MISSING"))</f>
        <v/>
      </c>
      <c r="D673" s="6" t="str">
        <f>IF(B673="","",IFERROR(VLOOKUP(B673,Timeline_Period!$A:$I,9,FALSE),"MISSING"))</f>
        <v/>
      </c>
      <c r="E673" s="6" t="str">
        <f>IF(OR(A673="",B673=""),"",N(Hours_Grid!M24))</f>
        <v/>
      </c>
      <c r="F673" s="6" t="str">
        <f t="shared" si="1"/>
        <v/>
      </c>
    </row>
    <row r="674" ht="15.75" customHeight="1">
      <c r="A674" s="6" t="str">
        <f>Hours_Grid!A24</f>
        <v/>
      </c>
      <c r="B674" s="6" t="str">
        <f>Hours_Grid!N1</f>
        <v/>
      </c>
      <c r="C674" s="6" t="str">
        <f>IF(A674="","",IFERROR(VLOOKUP(A674,Timeline_Resource!$A:$L,12,FALSE),"MISSING"))</f>
        <v/>
      </c>
      <c r="D674" s="6" t="str">
        <f>IF(B674="","",IFERROR(VLOOKUP(B674,Timeline_Period!$A:$I,9,FALSE),"MISSING"))</f>
        <v/>
      </c>
      <c r="E674" s="6" t="str">
        <f>IF(OR(A674="",B674=""),"",N(Hours_Grid!N24))</f>
        <v/>
      </c>
      <c r="F674" s="6" t="str">
        <f t="shared" si="1"/>
        <v/>
      </c>
    </row>
    <row r="675" ht="15.75" customHeight="1">
      <c r="A675" s="6" t="str">
        <f>Hours_Grid!A24</f>
        <v/>
      </c>
      <c r="B675" s="6" t="str">
        <f>Hours_Grid!O1</f>
        <v/>
      </c>
      <c r="C675" s="6" t="str">
        <f>IF(A675="","",IFERROR(VLOOKUP(A675,Timeline_Resource!$A:$L,12,FALSE),"MISSING"))</f>
        <v/>
      </c>
      <c r="D675" s="6" t="str">
        <f>IF(B675="","",IFERROR(VLOOKUP(B675,Timeline_Period!$A:$I,9,FALSE),"MISSING"))</f>
        <v/>
      </c>
      <c r="E675" s="6" t="str">
        <f>IF(OR(A675="",B675=""),"",N(Hours_Grid!O24))</f>
        <v/>
      </c>
      <c r="F675" s="6" t="str">
        <f t="shared" si="1"/>
        <v/>
      </c>
    </row>
    <row r="676" ht="15.75" customHeight="1">
      <c r="A676" s="6" t="str">
        <f>Hours_Grid!A24</f>
        <v/>
      </c>
      <c r="B676" s="6" t="str">
        <f>Hours_Grid!P1</f>
        <v/>
      </c>
      <c r="C676" s="6" t="str">
        <f>IF(A676="","",IFERROR(VLOOKUP(A676,Timeline_Resource!$A:$L,12,FALSE),"MISSING"))</f>
        <v/>
      </c>
      <c r="D676" s="6" t="str">
        <f>IF(B676="","",IFERROR(VLOOKUP(B676,Timeline_Period!$A:$I,9,FALSE),"MISSING"))</f>
        <v/>
      </c>
      <c r="E676" s="6" t="str">
        <f>IF(OR(A676="",B676=""),"",N(Hours_Grid!P24))</f>
        <v/>
      </c>
      <c r="F676" s="6" t="str">
        <f t="shared" si="1"/>
        <v/>
      </c>
    </row>
    <row r="677" ht="15.75" customHeight="1">
      <c r="A677" s="6" t="str">
        <f>Hours_Grid!A24</f>
        <v/>
      </c>
      <c r="B677" s="6" t="str">
        <f>Hours_Grid!Q1</f>
        <v/>
      </c>
      <c r="C677" s="6" t="str">
        <f>IF(A677="","",IFERROR(VLOOKUP(A677,Timeline_Resource!$A:$L,12,FALSE),"MISSING"))</f>
        <v/>
      </c>
      <c r="D677" s="6" t="str">
        <f>IF(B677="","",IFERROR(VLOOKUP(B677,Timeline_Period!$A:$I,9,FALSE),"MISSING"))</f>
        <v/>
      </c>
      <c r="E677" s="6" t="str">
        <f>IF(OR(A677="",B677=""),"",N(Hours_Grid!Q24))</f>
        <v/>
      </c>
      <c r="F677" s="6" t="str">
        <f t="shared" si="1"/>
        <v/>
      </c>
    </row>
    <row r="678" ht="15.75" customHeight="1">
      <c r="A678" s="6" t="str">
        <f>Hours_Grid!A24</f>
        <v/>
      </c>
      <c r="B678" s="6" t="str">
        <f>Hours_Grid!R1</f>
        <v/>
      </c>
      <c r="C678" s="6" t="str">
        <f>IF(A678="","",IFERROR(VLOOKUP(A678,Timeline_Resource!$A:$L,12,FALSE),"MISSING"))</f>
        <v/>
      </c>
      <c r="D678" s="6" t="str">
        <f>IF(B678="","",IFERROR(VLOOKUP(B678,Timeline_Period!$A:$I,9,FALSE),"MISSING"))</f>
        <v/>
      </c>
      <c r="E678" s="6" t="str">
        <f>IF(OR(A678="",B678=""),"",N(Hours_Grid!R24))</f>
        <v/>
      </c>
      <c r="F678" s="6" t="str">
        <f t="shared" si="1"/>
        <v/>
      </c>
    </row>
    <row r="679" ht="15.75" customHeight="1">
      <c r="A679" s="6" t="str">
        <f>Hours_Grid!A24</f>
        <v/>
      </c>
      <c r="B679" s="6" t="str">
        <f>Hours_Grid!S1</f>
        <v/>
      </c>
      <c r="C679" s="6" t="str">
        <f>IF(A679="","",IFERROR(VLOOKUP(A679,Timeline_Resource!$A:$L,12,FALSE),"MISSING"))</f>
        <v/>
      </c>
      <c r="D679" s="6" t="str">
        <f>IF(B679="","",IFERROR(VLOOKUP(B679,Timeline_Period!$A:$I,9,FALSE),"MISSING"))</f>
        <v/>
      </c>
      <c r="E679" s="6" t="str">
        <f>IF(OR(A679="",B679=""),"",N(Hours_Grid!S24))</f>
        <v/>
      </c>
      <c r="F679" s="6" t="str">
        <f t="shared" si="1"/>
        <v/>
      </c>
    </row>
    <row r="680" ht="15.75" customHeight="1">
      <c r="A680" s="6" t="str">
        <f>Hours_Grid!A24</f>
        <v/>
      </c>
      <c r="B680" s="6" t="str">
        <f>Hours_Grid!T1</f>
        <v/>
      </c>
      <c r="C680" s="6" t="str">
        <f>IF(A680="","",IFERROR(VLOOKUP(A680,Timeline_Resource!$A:$L,12,FALSE),"MISSING"))</f>
        <v/>
      </c>
      <c r="D680" s="6" t="str">
        <f>IF(B680="","",IFERROR(VLOOKUP(B680,Timeline_Period!$A:$I,9,FALSE),"MISSING"))</f>
        <v/>
      </c>
      <c r="E680" s="6" t="str">
        <f>IF(OR(A680="",B680=""),"",N(Hours_Grid!T24))</f>
        <v/>
      </c>
      <c r="F680" s="6" t="str">
        <f t="shared" si="1"/>
        <v/>
      </c>
    </row>
    <row r="681" ht="15.75" customHeight="1">
      <c r="A681" s="6" t="str">
        <f>Hours_Grid!A24</f>
        <v/>
      </c>
      <c r="B681" s="6" t="str">
        <f>Hours_Grid!U1</f>
        <v/>
      </c>
      <c r="C681" s="6" t="str">
        <f>IF(A681="","",IFERROR(VLOOKUP(A681,Timeline_Resource!$A:$L,12,FALSE),"MISSING"))</f>
        <v/>
      </c>
      <c r="D681" s="6" t="str">
        <f>IF(B681="","",IFERROR(VLOOKUP(B681,Timeline_Period!$A:$I,9,FALSE),"MISSING"))</f>
        <v/>
      </c>
      <c r="E681" s="6" t="str">
        <f>IF(OR(A681="",B681=""),"",N(Hours_Grid!U24))</f>
        <v/>
      </c>
      <c r="F681" s="6" t="str">
        <f t="shared" si="1"/>
        <v/>
      </c>
    </row>
    <row r="682" ht="15.75" customHeight="1">
      <c r="A682" s="6" t="str">
        <f>Hours_Grid!A24</f>
        <v/>
      </c>
      <c r="B682" s="6" t="str">
        <f>Hours_Grid!V1</f>
        <v/>
      </c>
      <c r="C682" s="6" t="str">
        <f>IF(A682="","",IFERROR(VLOOKUP(A682,Timeline_Resource!$A:$L,12,FALSE),"MISSING"))</f>
        <v/>
      </c>
      <c r="D682" s="6" t="str">
        <f>IF(B682="","",IFERROR(VLOOKUP(B682,Timeline_Period!$A:$I,9,FALSE),"MISSING"))</f>
        <v/>
      </c>
      <c r="E682" s="6" t="str">
        <f>IF(OR(A682="",B682=""),"",N(Hours_Grid!V24))</f>
        <v/>
      </c>
      <c r="F682" s="6" t="str">
        <f t="shared" si="1"/>
        <v/>
      </c>
    </row>
    <row r="683" ht="15.75" customHeight="1">
      <c r="A683" s="6" t="str">
        <f>Hours_Grid!A24</f>
        <v/>
      </c>
      <c r="B683" s="6" t="str">
        <f>Hours_Grid!W1</f>
        <v/>
      </c>
      <c r="C683" s="6" t="str">
        <f>IF(A683="","",IFERROR(VLOOKUP(A683,Timeline_Resource!$A:$L,12,FALSE),"MISSING"))</f>
        <v/>
      </c>
      <c r="D683" s="6" t="str">
        <f>IF(B683="","",IFERROR(VLOOKUP(B683,Timeline_Period!$A:$I,9,FALSE),"MISSING"))</f>
        <v/>
      </c>
      <c r="E683" s="6" t="str">
        <f>IF(OR(A683="",B683=""),"",N(Hours_Grid!W24))</f>
        <v/>
      </c>
      <c r="F683" s="6" t="str">
        <f t="shared" si="1"/>
        <v/>
      </c>
    </row>
    <row r="684" ht="15.75" customHeight="1">
      <c r="A684" s="6" t="str">
        <f>Hours_Grid!A24</f>
        <v/>
      </c>
      <c r="B684" s="6" t="str">
        <f>Hours_Grid!X1</f>
        <v/>
      </c>
      <c r="C684" s="6" t="str">
        <f>IF(A684="","",IFERROR(VLOOKUP(A684,Timeline_Resource!$A:$L,12,FALSE),"MISSING"))</f>
        <v/>
      </c>
      <c r="D684" s="6" t="str">
        <f>IF(B684="","",IFERROR(VLOOKUP(B684,Timeline_Period!$A:$I,9,FALSE),"MISSING"))</f>
        <v/>
      </c>
      <c r="E684" s="6" t="str">
        <f>IF(OR(A684="",B684=""),"",N(Hours_Grid!X24))</f>
        <v/>
      </c>
      <c r="F684" s="6" t="str">
        <f t="shared" si="1"/>
        <v/>
      </c>
    </row>
    <row r="685" ht="15.75" customHeight="1">
      <c r="A685" s="6" t="str">
        <f>Hours_Grid!A24</f>
        <v/>
      </c>
      <c r="B685" s="6" t="str">
        <f>Hours_Grid!Y1</f>
        <v/>
      </c>
      <c r="C685" s="6" t="str">
        <f>IF(A685="","",IFERROR(VLOOKUP(A685,Timeline_Resource!$A:$L,12,FALSE),"MISSING"))</f>
        <v/>
      </c>
      <c r="D685" s="6" t="str">
        <f>IF(B685="","",IFERROR(VLOOKUP(B685,Timeline_Period!$A:$I,9,FALSE),"MISSING"))</f>
        <v/>
      </c>
      <c r="E685" s="6" t="str">
        <f>IF(OR(A685="",B685=""),"",N(Hours_Grid!Y24))</f>
        <v/>
      </c>
      <c r="F685" s="6" t="str">
        <f t="shared" si="1"/>
        <v/>
      </c>
    </row>
    <row r="686" ht="15.75" customHeight="1">
      <c r="A686" s="6" t="str">
        <f>Hours_Grid!A24</f>
        <v/>
      </c>
      <c r="B686" s="6" t="str">
        <f>Hours_Grid!Z1</f>
        <v/>
      </c>
      <c r="C686" s="6" t="str">
        <f>IF(A686="","",IFERROR(VLOOKUP(A686,Timeline_Resource!$A:$L,12,FALSE),"MISSING"))</f>
        <v/>
      </c>
      <c r="D686" s="6" t="str">
        <f>IF(B686="","",IFERROR(VLOOKUP(B686,Timeline_Period!$A:$I,9,FALSE),"MISSING"))</f>
        <v/>
      </c>
      <c r="E686" s="6" t="str">
        <f>IF(OR(A686="",B686=""),"",N(Hours_Grid!Z24))</f>
        <v/>
      </c>
      <c r="F686" s="6" t="str">
        <f t="shared" si="1"/>
        <v/>
      </c>
    </row>
    <row r="687" ht="15.75" customHeight="1">
      <c r="A687" s="6" t="str">
        <f>Hours_Grid!A24</f>
        <v/>
      </c>
      <c r="B687" s="6" t="str">
        <f>Hours_Grid!AA1</f>
        <v/>
      </c>
      <c r="C687" s="6" t="str">
        <f>IF(A687="","",IFERROR(VLOOKUP(A687,Timeline_Resource!$A:$L,12,FALSE),"MISSING"))</f>
        <v/>
      </c>
      <c r="D687" s="6" t="str">
        <f>IF(B687="","",IFERROR(VLOOKUP(B687,Timeline_Period!$A:$I,9,FALSE),"MISSING"))</f>
        <v/>
      </c>
      <c r="E687" s="6" t="str">
        <f>IF(OR(A687="",B687=""),"",N(Hours_Grid!AA24))</f>
        <v/>
      </c>
      <c r="F687" s="6" t="str">
        <f t="shared" si="1"/>
        <v/>
      </c>
    </row>
    <row r="688" ht="15.75" customHeight="1">
      <c r="A688" s="6" t="str">
        <f>Hours_Grid!A24</f>
        <v/>
      </c>
      <c r="B688" s="6" t="str">
        <f>Hours_Grid!AB1</f>
        <v/>
      </c>
      <c r="C688" s="6" t="str">
        <f>IF(A688="","",IFERROR(VLOOKUP(A688,Timeline_Resource!$A:$L,12,FALSE),"MISSING"))</f>
        <v/>
      </c>
      <c r="D688" s="6" t="str">
        <f>IF(B688="","",IFERROR(VLOOKUP(B688,Timeline_Period!$A:$I,9,FALSE),"MISSING"))</f>
        <v/>
      </c>
      <c r="E688" s="6" t="str">
        <f>IF(OR(A688="",B688=""),"",N(Hours_Grid!AB24))</f>
        <v/>
      </c>
      <c r="F688" s="6" t="str">
        <f t="shared" si="1"/>
        <v/>
      </c>
    </row>
    <row r="689" ht="15.75" customHeight="1">
      <c r="A689" s="6" t="str">
        <f>Hours_Grid!A24</f>
        <v/>
      </c>
      <c r="B689" s="6" t="str">
        <f>Hours_Grid!AC1</f>
        <v/>
      </c>
      <c r="C689" s="6" t="str">
        <f>IF(A689="","",IFERROR(VLOOKUP(A689,Timeline_Resource!$A:$L,12,FALSE),"MISSING"))</f>
        <v/>
      </c>
      <c r="D689" s="6" t="str">
        <f>IF(B689="","",IFERROR(VLOOKUP(B689,Timeline_Period!$A:$I,9,FALSE),"MISSING"))</f>
        <v/>
      </c>
      <c r="E689" s="6" t="str">
        <f>IF(OR(A689="",B689=""),"",N(Hours_Grid!AC24))</f>
        <v/>
      </c>
      <c r="F689" s="6" t="str">
        <f t="shared" si="1"/>
        <v/>
      </c>
    </row>
    <row r="690" ht="15.75" customHeight="1">
      <c r="A690" s="6" t="str">
        <f>Hours_Grid!A24</f>
        <v/>
      </c>
      <c r="B690" s="6" t="str">
        <f>Hours_Grid!AD1</f>
        <v/>
      </c>
      <c r="C690" s="6" t="str">
        <f>IF(A690="","",IFERROR(VLOOKUP(A690,Timeline_Resource!$A:$L,12,FALSE),"MISSING"))</f>
        <v/>
      </c>
      <c r="D690" s="6" t="str">
        <f>IF(B690="","",IFERROR(VLOOKUP(B690,Timeline_Period!$A:$I,9,FALSE),"MISSING"))</f>
        <v/>
      </c>
      <c r="E690" s="6" t="str">
        <f>IF(OR(A690="",B690=""),"",N(Hours_Grid!AD24))</f>
        <v/>
      </c>
      <c r="F690" s="6" t="str">
        <f t="shared" si="1"/>
        <v/>
      </c>
    </row>
    <row r="691" ht="15.75" customHeight="1">
      <c r="A691" s="6" t="str">
        <f>Hours_Grid!A24</f>
        <v/>
      </c>
      <c r="B691" s="6" t="str">
        <f>Hours_Grid!AE1</f>
        <v/>
      </c>
      <c r="C691" s="6" t="str">
        <f>IF(A691="","",IFERROR(VLOOKUP(A691,Timeline_Resource!$A:$L,12,FALSE),"MISSING"))</f>
        <v/>
      </c>
      <c r="D691" s="6" t="str">
        <f>IF(B691="","",IFERROR(VLOOKUP(B691,Timeline_Period!$A:$I,9,FALSE),"MISSING"))</f>
        <v/>
      </c>
      <c r="E691" s="6" t="str">
        <f>IF(OR(A691="",B691=""),"",N(Hours_Grid!AE24))</f>
        <v/>
      </c>
      <c r="F691" s="6" t="str">
        <f t="shared" si="1"/>
        <v/>
      </c>
    </row>
    <row r="692" ht="15.75" customHeight="1">
      <c r="A692" s="6" t="str">
        <f>Hours_Grid!A25</f>
        <v/>
      </c>
      <c r="B692" s="6" t="str">
        <f>Hours_Grid!B1</f>
        <v>EST1|P1</v>
      </c>
      <c r="C692" s="6" t="str">
        <f>IF(A692="","",IFERROR(VLOOKUP(A692,Timeline_Resource!$A:$L,12,FALSE),"MISSING"))</f>
        <v/>
      </c>
      <c r="D692" s="6" t="str">
        <f>IF(B692="","",IFERROR(VLOOKUP(B692,Timeline_Period!$A:$I,9,FALSE),"MISSING"))</f>
        <v/>
      </c>
      <c r="E692" s="6" t="str">
        <f>IF(OR(A692="",B692=""),"",N(Hours_Grid!B25))</f>
        <v/>
      </c>
      <c r="F692" s="6" t="str">
        <f t="shared" si="1"/>
        <v/>
      </c>
    </row>
    <row r="693" ht="15.75" customHeight="1">
      <c r="A693" s="6" t="str">
        <f>Hours_Grid!A25</f>
        <v/>
      </c>
      <c r="B693" s="6" t="str">
        <f>Hours_Grid!C1</f>
        <v>EST1|P2</v>
      </c>
      <c r="C693" s="6" t="str">
        <f>IF(A693="","",IFERROR(VLOOKUP(A693,Timeline_Resource!$A:$L,12,FALSE),"MISSING"))</f>
        <v/>
      </c>
      <c r="D693" s="6" t="str">
        <f>IF(B693="","",IFERROR(VLOOKUP(B693,Timeline_Period!$A:$I,9,FALSE),"MISSING"))</f>
        <v/>
      </c>
      <c r="E693" s="6" t="str">
        <f>IF(OR(A693="",B693=""),"",N(Hours_Grid!C25))</f>
        <v/>
      </c>
      <c r="F693" s="6" t="str">
        <f t="shared" si="1"/>
        <v/>
      </c>
    </row>
    <row r="694" ht="15.75" customHeight="1">
      <c r="A694" s="6" t="str">
        <f>Hours_Grid!A25</f>
        <v/>
      </c>
      <c r="B694" s="6" t="str">
        <f>Hours_Grid!D1</f>
        <v>EST1|P3</v>
      </c>
      <c r="C694" s="6" t="str">
        <f>IF(A694="","",IFERROR(VLOOKUP(A694,Timeline_Resource!$A:$L,12,FALSE),"MISSING"))</f>
        <v/>
      </c>
      <c r="D694" s="6" t="str">
        <f>IF(B694="","",IFERROR(VLOOKUP(B694,Timeline_Period!$A:$I,9,FALSE),"MISSING"))</f>
        <v/>
      </c>
      <c r="E694" s="6" t="str">
        <f>IF(OR(A694="",B694=""),"",N(Hours_Grid!D25))</f>
        <v/>
      </c>
      <c r="F694" s="6" t="str">
        <f t="shared" si="1"/>
        <v/>
      </c>
    </row>
    <row r="695" ht="15.75" customHeight="1">
      <c r="A695" s="6" t="str">
        <f>Hours_Grid!A25</f>
        <v/>
      </c>
      <c r="B695" s="6" t="str">
        <f>Hours_Grid!E1</f>
        <v/>
      </c>
      <c r="C695" s="6" t="str">
        <f>IF(A695="","",IFERROR(VLOOKUP(A695,Timeline_Resource!$A:$L,12,FALSE),"MISSING"))</f>
        <v/>
      </c>
      <c r="D695" s="6" t="str">
        <f>IF(B695="","",IFERROR(VLOOKUP(B695,Timeline_Period!$A:$I,9,FALSE),"MISSING"))</f>
        <v/>
      </c>
      <c r="E695" s="6" t="str">
        <f>IF(OR(A695="",B695=""),"",N(Hours_Grid!E25))</f>
        <v/>
      </c>
      <c r="F695" s="6" t="str">
        <f t="shared" si="1"/>
        <v/>
      </c>
    </row>
    <row r="696" ht="15.75" customHeight="1">
      <c r="A696" s="6" t="str">
        <f>Hours_Grid!A25</f>
        <v/>
      </c>
      <c r="B696" s="6" t="str">
        <f>Hours_Grid!F1</f>
        <v/>
      </c>
      <c r="C696" s="6" t="str">
        <f>IF(A696="","",IFERROR(VLOOKUP(A696,Timeline_Resource!$A:$L,12,FALSE),"MISSING"))</f>
        <v/>
      </c>
      <c r="D696" s="6" t="str">
        <f>IF(B696="","",IFERROR(VLOOKUP(B696,Timeline_Period!$A:$I,9,FALSE),"MISSING"))</f>
        <v/>
      </c>
      <c r="E696" s="6" t="str">
        <f>IF(OR(A696="",B696=""),"",N(Hours_Grid!F25))</f>
        <v/>
      </c>
      <c r="F696" s="6" t="str">
        <f t="shared" si="1"/>
        <v/>
      </c>
    </row>
    <row r="697" ht="15.75" customHeight="1">
      <c r="A697" s="6" t="str">
        <f>Hours_Grid!A25</f>
        <v/>
      </c>
      <c r="B697" s="6" t="str">
        <f>Hours_Grid!G1</f>
        <v/>
      </c>
      <c r="C697" s="6" t="str">
        <f>IF(A697="","",IFERROR(VLOOKUP(A697,Timeline_Resource!$A:$L,12,FALSE),"MISSING"))</f>
        <v/>
      </c>
      <c r="D697" s="6" t="str">
        <f>IF(B697="","",IFERROR(VLOOKUP(B697,Timeline_Period!$A:$I,9,FALSE),"MISSING"))</f>
        <v/>
      </c>
      <c r="E697" s="6" t="str">
        <f>IF(OR(A697="",B697=""),"",N(Hours_Grid!G25))</f>
        <v/>
      </c>
      <c r="F697" s="6" t="str">
        <f t="shared" si="1"/>
        <v/>
      </c>
    </row>
    <row r="698" ht="15.75" customHeight="1">
      <c r="A698" s="6" t="str">
        <f>Hours_Grid!A25</f>
        <v/>
      </c>
      <c r="B698" s="6" t="str">
        <f>Hours_Grid!H1</f>
        <v/>
      </c>
      <c r="C698" s="6" t="str">
        <f>IF(A698="","",IFERROR(VLOOKUP(A698,Timeline_Resource!$A:$L,12,FALSE),"MISSING"))</f>
        <v/>
      </c>
      <c r="D698" s="6" t="str">
        <f>IF(B698="","",IFERROR(VLOOKUP(B698,Timeline_Period!$A:$I,9,FALSE),"MISSING"))</f>
        <v/>
      </c>
      <c r="E698" s="6" t="str">
        <f>IF(OR(A698="",B698=""),"",N(Hours_Grid!H25))</f>
        <v/>
      </c>
      <c r="F698" s="6" t="str">
        <f t="shared" si="1"/>
        <v/>
      </c>
    </row>
    <row r="699" ht="15.75" customHeight="1">
      <c r="A699" s="6" t="str">
        <f>Hours_Grid!A25</f>
        <v/>
      </c>
      <c r="B699" s="6" t="str">
        <f>Hours_Grid!I1</f>
        <v/>
      </c>
      <c r="C699" s="6" t="str">
        <f>IF(A699="","",IFERROR(VLOOKUP(A699,Timeline_Resource!$A:$L,12,FALSE),"MISSING"))</f>
        <v/>
      </c>
      <c r="D699" s="6" t="str">
        <f>IF(B699="","",IFERROR(VLOOKUP(B699,Timeline_Period!$A:$I,9,FALSE),"MISSING"))</f>
        <v/>
      </c>
      <c r="E699" s="6" t="str">
        <f>IF(OR(A699="",B699=""),"",N(Hours_Grid!I25))</f>
        <v/>
      </c>
      <c r="F699" s="6" t="str">
        <f t="shared" si="1"/>
        <v/>
      </c>
    </row>
    <row r="700" ht="15.75" customHeight="1">
      <c r="A700" s="6" t="str">
        <f>Hours_Grid!A25</f>
        <v/>
      </c>
      <c r="B700" s="6" t="str">
        <f>Hours_Grid!J1</f>
        <v/>
      </c>
      <c r="C700" s="6" t="str">
        <f>IF(A700="","",IFERROR(VLOOKUP(A700,Timeline_Resource!$A:$L,12,FALSE),"MISSING"))</f>
        <v/>
      </c>
      <c r="D700" s="6" t="str">
        <f>IF(B700="","",IFERROR(VLOOKUP(B700,Timeline_Period!$A:$I,9,FALSE),"MISSING"))</f>
        <v/>
      </c>
      <c r="E700" s="6" t="str">
        <f>IF(OR(A700="",B700=""),"",N(Hours_Grid!J25))</f>
        <v/>
      </c>
      <c r="F700" s="6" t="str">
        <f t="shared" si="1"/>
        <v/>
      </c>
    </row>
    <row r="701" ht="15.75" customHeight="1">
      <c r="A701" s="6" t="str">
        <f>Hours_Grid!A25</f>
        <v/>
      </c>
      <c r="B701" s="6" t="str">
        <f>Hours_Grid!K1</f>
        <v/>
      </c>
      <c r="C701" s="6" t="str">
        <f>IF(A701="","",IFERROR(VLOOKUP(A701,Timeline_Resource!$A:$L,12,FALSE),"MISSING"))</f>
        <v/>
      </c>
      <c r="D701" s="6" t="str">
        <f>IF(B701="","",IFERROR(VLOOKUP(B701,Timeline_Period!$A:$I,9,FALSE),"MISSING"))</f>
        <v/>
      </c>
      <c r="E701" s="6" t="str">
        <f>IF(OR(A701="",B701=""),"",N(Hours_Grid!K25))</f>
        <v/>
      </c>
      <c r="F701" s="6" t="str">
        <f t="shared" si="1"/>
        <v/>
      </c>
    </row>
    <row r="702" ht="15.75" customHeight="1">
      <c r="A702" s="6" t="str">
        <f>Hours_Grid!A25</f>
        <v/>
      </c>
      <c r="B702" s="6" t="str">
        <f>Hours_Grid!L1</f>
        <v/>
      </c>
      <c r="C702" s="6" t="str">
        <f>IF(A702="","",IFERROR(VLOOKUP(A702,Timeline_Resource!$A:$L,12,FALSE),"MISSING"))</f>
        <v/>
      </c>
      <c r="D702" s="6" t="str">
        <f>IF(B702="","",IFERROR(VLOOKUP(B702,Timeline_Period!$A:$I,9,FALSE),"MISSING"))</f>
        <v/>
      </c>
      <c r="E702" s="6" t="str">
        <f>IF(OR(A702="",B702=""),"",N(Hours_Grid!L25))</f>
        <v/>
      </c>
      <c r="F702" s="6" t="str">
        <f t="shared" si="1"/>
        <v/>
      </c>
    </row>
    <row r="703" ht="15.75" customHeight="1">
      <c r="A703" s="6" t="str">
        <f>Hours_Grid!A25</f>
        <v/>
      </c>
      <c r="B703" s="6" t="str">
        <f>Hours_Grid!M1</f>
        <v/>
      </c>
      <c r="C703" s="6" t="str">
        <f>IF(A703="","",IFERROR(VLOOKUP(A703,Timeline_Resource!$A:$L,12,FALSE),"MISSING"))</f>
        <v/>
      </c>
      <c r="D703" s="6" t="str">
        <f>IF(B703="","",IFERROR(VLOOKUP(B703,Timeline_Period!$A:$I,9,FALSE),"MISSING"))</f>
        <v/>
      </c>
      <c r="E703" s="6" t="str">
        <f>IF(OR(A703="",B703=""),"",N(Hours_Grid!M25))</f>
        <v/>
      </c>
      <c r="F703" s="6" t="str">
        <f t="shared" si="1"/>
        <v/>
      </c>
    </row>
    <row r="704" ht="15.75" customHeight="1">
      <c r="A704" s="6" t="str">
        <f>Hours_Grid!A25</f>
        <v/>
      </c>
      <c r="B704" s="6" t="str">
        <f>Hours_Grid!N1</f>
        <v/>
      </c>
      <c r="C704" s="6" t="str">
        <f>IF(A704="","",IFERROR(VLOOKUP(A704,Timeline_Resource!$A:$L,12,FALSE),"MISSING"))</f>
        <v/>
      </c>
      <c r="D704" s="6" t="str">
        <f>IF(B704="","",IFERROR(VLOOKUP(B704,Timeline_Period!$A:$I,9,FALSE),"MISSING"))</f>
        <v/>
      </c>
      <c r="E704" s="6" t="str">
        <f>IF(OR(A704="",B704=""),"",N(Hours_Grid!N25))</f>
        <v/>
      </c>
      <c r="F704" s="6" t="str">
        <f t="shared" si="1"/>
        <v/>
      </c>
    </row>
    <row r="705" ht="15.75" customHeight="1">
      <c r="A705" s="6" t="str">
        <f>Hours_Grid!A25</f>
        <v/>
      </c>
      <c r="B705" s="6" t="str">
        <f>Hours_Grid!O1</f>
        <v/>
      </c>
      <c r="C705" s="6" t="str">
        <f>IF(A705="","",IFERROR(VLOOKUP(A705,Timeline_Resource!$A:$L,12,FALSE),"MISSING"))</f>
        <v/>
      </c>
      <c r="D705" s="6" t="str">
        <f>IF(B705="","",IFERROR(VLOOKUP(B705,Timeline_Period!$A:$I,9,FALSE),"MISSING"))</f>
        <v/>
      </c>
      <c r="E705" s="6" t="str">
        <f>IF(OR(A705="",B705=""),"",N(Hours_Grid!O25))</f>
        <v/>
      </c>
      <c r="F705" s="6" t="str">
        <f t="shared" si="1"/>
        <v/>
      </c>
    </row>
    <row r="706" ht="15.75" customHeight="1">
      <c r="A706" s="6" t="str">
        <f>Hours_Grid!A25</f>
        <v/>
      </c>
      <c r="B706" s="6" t="str">
        <f>Hours_Grid!P1</f>
        <v/>
      </c>
      <c r="C706" s="6" t="str">
        <f>IF(A706="","",IFERROR(VLOOKUP(A706,Timeline_Resource!$A:$L,12,FALSE),"MISSING"))</f>
        <v/>
      </c>
      <c r="D706" s="6" t="str">
        <f>IF(B706="","",IFERROR(VLOOKUP(B706,Timeline_Period!$A:$I,9,FALSE),"MISSING"))</f>
        <v/>
      </c>
      <c r="E706" s="6" t="str">
        <f>IF(OR(A706="",B706=""),"",N(Hours_Grid!P25))</f>
        <v/>
      </c>
      <c r="F706" s="6" t="str">
        <f t="shared" si="1"/>
        <v/>
      </c>
    </row>
    <row r="707" ht="15.75" customHeight="1">
      <c r="A707" s="6" t="str">
        <f>Hours_Grid!A25</f>
        <v/>
      </c>
      <c r="B707" s="6" t="str">
        <f>Hours_Grid!Q1</f>
        <v/>
      </c>
      <c r="C707" s="6" t="str">
        <f>IF(A707="","",IFERROR(VLOOKUP(A707,Timeline_Resource!$A:$L,12,FALSE),"MISSING"))</f>
        <v/>
      </c>
      <c r="D707" s="6" t="str">
        <f>IF(B707="","",IFERROR(VLOOKUP(B707,Timeline_Period!$A:$I,9,FALSE),"MISSING"))</f>
        <v/>
      </c>
      <c r="E707" s="6" t="str">
        <f>IF(OR(A707="",B707=""),"",N(Hours_Grid!Q25))</f>
        <v/>
      </c>
      <c r="F707" s="6" t="str">
        <f t="shared" si="1"/>
        <v/>
      </c>
    </row>
    <row r="708" ht="15.75" customHeight="1">
      <c r="A708" s="6" t="str">
        <f>Hours_Grid!A25</f>
        <v/>
      </c>
      <c r="B708" s="6" t="str">
        <f>Hours_Grid!R1</f>
        <v/>
      </c>
      <c r="C708" s="6" t="str">
        <f>IF(A708="","",IFERROR(VLOOKUP(A708,Timeline_Resource!$A:$L,12,FALSE),"MISSING"))</f>
        <v/>
      </c>
      <c r="D708" s="6" t="str">
        <f>IF(B708="","",IFERROR(VLOOKUP(B708,Timeline_Period!$A:$I,9,FALSE),"MISSING"))</f>
        <v/>
      </c>
      <c r="E708" s="6" t="str">
        <f>IF(OR(A708="",B708=""),"",N(Hours_Grid!R25))</f>
        <v/>
      </c>
      <c r="F708" s="6" t="str">
        <f t="shared" si="1"/>
        <v/>
      </c>
    </row>
    <row r="709" ht="15.75" customHeight="1">
      <c r="A709" s="6" t="str">
        <f>Hours_Grid!A25</f>
        <v/>
      </c>
      <c r="B709" s="6" t="str">
        <f>Hours_Grid!S1</f>
        <v/>
      </c>
      <c r="C709" s="6" t="str">
        <f>IF(A709="","",IFERROR(VLOOKUP(A709,Timeline_Resource!$A:$L,12,FALSE),"MISSING"))</f>
        <v/>
      </c>
      <c r="D709" s="6" t="str">
        <f>IF(B709="","",IFERROR(VLOOKUP(B709,Timeline_Period!$A:$I,9,FALSE),"MISSING"))</f>
        <v/>
      </c>
      <c r="E709" s="6" t="str">
        <f>IF(OR(A709="",B709=""),"",N(Hours_Grid!S25))</f>
        <v/>
      </c>
      <c r="F709" s="6" t="str">
        <f t="shared" si="1"/>
        <v/>
      </c>
    </row>
    <row r="710" ht="15.75" customHeight="1">
      <c r="A710" s="6" t="str">
        <f>Hours_Grid!A25</f>
        <v/>
      </c>
      <c r="B710" s="6" t="str">
        <f>Hours_Grid!T1</f>
        <v/>
      </c>
      <c r="C710" s="6" t="str">
        <f>IF(A710="","",IFERROR(VLOOKUP(A710,Timeline_Resource!$A:$L,12,FALSE),"MISSING"))</f>
        <v/>
      </c>
      <c r="D710" s="6" t="str">
        <f>IF(B710="","",IFERROR(VLOOKUP(B710,Timeline_Period!$A:$I,9,FALSE),"MISSING"))</f>
        <v/>
      </c>
      <c r="E710" s="6" t="str">
        <f>IF(OR(A710="",B710=""),"",N(Hours_Grid!T25))</f>
        <v/>
      </c>
      <c r="F710" s="6" t="str">
        <f t="shared" si="1"/>
        <v/>
      </c>
    </row>
    <row r="711" ht="15.75" customHeight="1">
      <c r="A711" s="6" t="str">
        <f>Hours_Grid!A25</f>
        <v/>
      </c>
      <c r="B711" s="6" t="str">
        <f>Hours_Grid!U1</f>
        <v/>
      </c>
      <c r="C711" s="6" t="str">
        <f>IF(A711="","",IFERROR(VLOOKUP(A711,Timeline_Resource!$A:$L,12,FALSE),"MISSING"))</f>
        <v/>
      </c>
      <c r="D711" s="6" t="str">
        <f>IF(B711="","",IFERROR(VLOOKUP(B711,Timeline_Period!$A:$I,9,FALSE),"MISSING"))</f>
        <v/>
      </c>
      <c r="E711" s="6" t="str">
        <f>IF(OR(A711="",B711=""),"",N(Hours_Grid!U25))</f>
        <v/>
      </c>
      <c r="F711" s="6" t="str">
        <f t="shared" si="1"/>
        <v/>
      </c>
    </row>
    <row r="712" ht="15.75" customHeight="1">
      <c r="A712" s="6" t="str">
        <f>Hours_Grid!A25</f>
        <v/>
      </c>
      <c r="B712" s="6" t="str">
        <f>Hours_Grid!V1</f>
        <v/>
      </c>
      <c r="C712" s="6" t="str">
        <f>IF(A712="","",IFERROR(VLOOKUP(A712,Timeline_Resource!$A:$L,12,FALSE),"MISSING"))</f>
        <v/>
      </c>
      <c r="D712" s="6" t="str">
        <f>IF(B712="","",IFERROR(VLOOKUP(B712,Timeline_Period!$A:$I,9,FALSE),"MISSING"))</f>
        <v/>
      </c>
      <c r="E712" s="6" t="str">
        <f>IF(OR(A712="",B712=""),"",N(Hours_Grid!V25))</f>
        <v/>
      </c>
      <c r="F712" s="6" t="str">
        <f t="shared" si="1"/>
        <v/>
      </c>
    </row>
    <row r="713" ht="15.75" customHeight="1">
      <c r="A713" s="6" t="str">
        <f>Hours_Grid!A25</f>
        <v/>
      </c>
      <c r="B713" s="6" t="str">
        <f>Hours_Grid!W1</f>
        <v/>
      </c>
      <c r="C713" s="6" t="str">
        <f>IF(A713="","",IFERROR(VLOOKUP(A713,Timeline_Resource!$A:$L,12,FALSE),"MISSING"))</f>
        <v/>
      </c>
      <c r="D713" s="6" t="str">
        <f>IF(B713="","",IFERROR(VLOOKUP(B713,Timeline_Period!$A:$I,9,FALSE),"MISSING"))</f>
        <v/>
      </c>
      <c r="E713" s="6" t="str">
        <f>IF(OR(A713="",B713=""),"",N(Hours_Grid!W25))</f>
        <v/>
      </c>
      <c r="F713" s="6" t="str">
        <f t="shared" si="1"/>
        <v/>
      </c>
    </row>
    <row r="714" ht="15.75" customHeight="1">
      <c r="A714" s="6" t="str">
        <f>Hours_Grid!A25</f>
        <v/>
      </c>
      <c r="B714" s="6" t="str">
        <f>Hours_Grid!X1</f>
        <v/>
      </c>
      <c r="C714" s="6" t="str">
        <f>IF(A714="","",IFERROR(VLOOKUP(A714,Timeline_Resource!$A:$L,12,FALSE),"MISSING"))</f>
        <v/>
      </c>
      <c r="D714" s="6" t="str">
        <f>IF(B714="","",IFERROR(VLOOKUP(B714,Timeline_Period!$A:$I,9,FALSE),"MISSING"))</f>
        <v/>
      </c>
      <c r="E714" s="6" t="str">
        <f>IF(OR(A714="",B714=""),"",N(Hours_Grid!X25))</f>
        <v/>
      </c>
      <c r="F714" s="6" t="str">
        <f t="shared" si="1"/>
        <v/>
      </c>
    </row>
    <row r="715" ht="15.75" customHeight="1">
      <c r="A715" s="6" t="str">
        <f>Hours_Grid!A25</f>
        <v/>
      </c>
      <c r="B715" s="6" t="str">
        <f>Hours_Grid!Y1</f>
        <v/>
      </c>
      <c r="C715" s="6" t="str">
        <f>IF(A715="","",IFERROR(VLOOKUP(A715,Timeline_Resource!$A:$L,12,FALSE),"MISSING"))</f>
        <v/>
      </c>
      <c r="D715" s="6" t="str">
        <f>IF(B715="","",IFERROR(VLOOKUP(B715,Timeline_Period!$A:$I,9,FALSE),"MISSING"))</f>
        <v/>
      </c>
      <c r="E715" s="6" t="str">
        <f>IF(OR(A715="",B715=""),"",N(Hours_Grid!Y25))</f>
        <v/>
      </c>
      <c r="F715" s="6" t="str">
        <f t="shared" si="1"/>
        <v/>
      </c>
    </row>
    <row r="716" ht="15.75" customHeight="1">
      <c r="A716" s="6" t="str">
        <f>Hours_Grid!A25</f>
        <v/>
      </c>
      <c r="B716" s="6" t="str">
        <f>Hours_Grid!Z1</f>
        <v/>
      </c>
      <c r="C716" s="6" t="str">
        <f>IF(A716="","",IFERROR(VLOOKUP(A716,Timeline_Resource!$A:$L,12,FALSE),"MISSING"))</f>
        <v/>
      </c>
      <c r="D716" s="6" t="str">
        <f>IF(B716="","",IFERROR(VLOOKUP(B716,Timeline_Period!$A:$I,9,FALSE),"MISSING"))</f>
        <v/>
      </c>
      <c r="E716" s="6" t="str">
        <f>IF(OR(A716="",B716=""),"",N(Hours_Grid!Z25))</f>
        <v/>
      </c>
      <c r="F716" s="6" t="str">
        <f t="shared" si="1"/>
        <v/>
      </c>
    </row>
    <row r="717" ht="15.75" customHeight="1">
      <c r="A717" s="6" t="str">
        <f>Hours_Grid!A25</f>
        <v/>
      </c>
      <c r="B717" s="6" t="str">
        <f>Hours_Grid!AA1</f>
        <v/>
      </c>
      <c r="C717" s="6" t="str">
        <f>IF(A717="","",IFERROR(VLOOKUP(A717,Timeline_Resource!$A:$L,12,FALSE),"MISSING"))</f>
        <v/>
      </c>
      <c r="D717" s="6" t="str">
        <f>IF(B717="","",IFERROR(VLOOKUP(B717,Timeline_Period!$A:$I,9,FALSE),"MISSING"))</f>
        <v/>
      </c>
      <c r="E717" s="6" t="str">
        <f>IF(OR(A717="",B717=""),"",N(Hours_Grid!AA25))</f>
        <v/>
      </c>
      <c r="F717" s="6" t="str">
        <f t="shared" si="1"/>
        <v/>
      </c>
    </row>
    <row r="718" ht="15.75" customHeight="1">
      <c r="A718" s="6" t="str">
        <f>Hours_Grid!A25</f>
        <v/>
      </c>
      <c r="B718" s="6" t="str">
        <f>Hours_Grid!AB1</f>
        <v/>
      </c>
      <c r="C718" s="6" t="str">
        <f>IF(A718="","",IFERROR(VLOOKUP(A718,Timeline_Resource!$A:$L,12,FALSE),"MISSING"))</f>
        <v/>
      </c>
      <c r="D718" s="6" t="str">
        <f>IF(B718="","",IFERROR(VLOOKUP(B718,Timeline_Period!$A:$I,9,FALSE),"MISSING"))</f>
        <v/>
      </c>
      <c r="E718" s="6" t="str">
        <f>IF(OR(A718="",B718=""),"",N(Hours_Grid!AB25))</f>
        <v/>
      </c>
      <c r="F718" s="6" t="str">
        <f t="shared" si="1"/>
        <v/>
      </c>
    </row>
    <row r="719" ht="15.75" customHeight="1">
      <c r="A719" s="6" t="str">
        <f>Hours_Grid!A25</f>
        <v/>
      </c>
      <c r="B719" s="6" t="str">
        <f>Hours_Grid!AC1</f>
        <v/>
      </c>
      <c r="C719" s="6" t="str">
        <f>IF(A719="","",IFERROR(VLOOKUP(A719,Timeline_Resource!$A:$L,12,FALSE),"MISSING"))</f>
        <v/>
      </c>
      <c r="D719" s="6" t="str">
        <f>IF(B719="","",IFERROR(VLOOKUP(B719,Timeline_Period!$A:$I,9,FALSE),"MISSING"))</f>
        <v/>
      </c>
      <c r="E719" s="6" t="str">
        <f>IF(OR(A719="",B719=""),"",N(Hours_Grid!AC25))</f>
        <v/>
      </c>
      <c r="F719" s="6" t="str">
        <f t="shared" si="1"/>
        <v/>
      </c>
    </row>
    <row r="720" ht="15.75" customHeight="1">
      <c r="A720" s="6" t="str">
        <f>Hours_Grid!A25</f>
        <v/>
      </c>
      <c r="B720" s="6" t="str">
        <f>Hours_Grid!AD1</f>
        <v/>
      </c>
      <c r="C720" s="6" t="str">
        <f>IF(A720="","",IFERROR(VLOOKUP(A720,Timeline_Resource!$A:$L,12,FALSE),"MISSING"))</f>
        <v/>
      </c>
      <c r="D720" s="6" t="str">
        <f>IF(B720="","",IFERROR(VLOOKUP(B720,Timeline_Period!$A:$I,9,FALSE),"MISSING"))</f>
        <v/>
      </c>
      <c r="E720" s="6" t="str">
        <f>IF(OR(A720="",B720=""),"",N(Hours_Grid!AD25))</f>
        <v/>
      </c>
      <c r="F720" s="6" t="str">
        <f t="shared" si="1"/>
        <v/>
      </c>
    </row>
    <row r="721" ht="15.75" customHeight="1">
      <c r="A721" s="6" t="str">
        <f>Hours_Grid!A25</f>
        <v/>
      </c>
      <c r="B721" s="6" t="str">
        <f>Hours_Grid!AE1</f>
        <v/>
      </c>
      <c r="C721" s="6" t="str">
        <f>IF(A721="","",IFERROR(VLOOKUP(A721,Timeline_Resource!$A:$L,12,FALSE),"MISSING"))</f>
        <v/>
      </c>
      <c r="D721" s="6" t="str">
        <f>IF(B721="","",IFERROR(VLOOKUP(B721,Timeline_Period!$A:$I,9,FALSE),"MISSING"))</f>
        <v/>
      </c>
      <c r="E721" s="6" t="str">
        <f>IF(OR(A721="",B721=""),"",N(Hours_Grid!AE25))</f>
        <v/>
      </c>
      <c r="F721" s="6" t="str">
        <f t="shared" si="1"/>
        <v/>
      </c>
    </row>
    <row r="722" ht="15.75" customHeight="1">
      <c r="A722" s="6" t="str">
        <f>Hours_Grid!A26</f>
        <v/>
      </c>
      <c r="B722" s="6" t="str">
        <f>Hours_Grid!B1</f>
        <v>EST1|P1</v>
      </c>
      <c r="C722" s="6" t="str">
        <f>IF(A722="","",IFERROR(VLOOKUP(A722,Timeline_Resource!$A:$L,12,FALSE),"MISSING"))</f>
        <v/>
      </c>
      <c r="D722" s="6" t="str">
        <f>IF(B722="","",IFERROR(VLOOKUP(B722,Timeline_Period!$A:$I,9,FALSE),"MISSING"))</f>
        <v/>
      </c>
      <c r="E722" s="6" t="str">
        <f>IF(OR(A722="",B722=""),"",N(Hours_Grid!B26))</f>
        <v/>
      </c>
      <c r="F722" s="6" t="str">
        <f t="shared" si="1"/>
        <v/>
      </c>
    </row>
    <row r="723" ht="15.75" customHeight="1">
      <c r="A723" s="6" t="str">
        <f>Hours_Grid!A26</f>
        <v/>
      </c>
      <c r="B723" s="6" t="str">
        <f>Hours_Grid!C1</f>
        <v>EST1|P2</v>
      </c>
      <c r="C723" s="6" t="str">
        <f>IF(A723="","",IFERROR(VLOOKUP(A723,Timeline_Resource!$A:$L,12,FALSE),"MISSING"))</f>
        <v/>
      </c>
      <c r="D723" s="6" t="str">
        <f>IF(B723="","",IFERROR(VLOOKUP(B723,Timeline_Period!$A:$I,9,FALSE),"MISSING"))</f>
        <v/>
      </c>
      <c r="E723" s="6" t="str">
        <f>IF(OR(A723="",B723=""),"",N(Hours_Grid!C26))</f>
        <v/>
      </c>
      <c r="F723" s="6" t="str">
        <f t="shared" si="1"/>
        <v/>
      </c>
    </row>
    <row r="724" ht="15.75" customHeight="1">
      <c r="A724" s="6" t="str">
        <f>Hours_Grid!A26</f>
        <v/>
      </c>
      <c r="B724" s="6" t="str">
        <f>Hours_Grid!D1</f>
        <v>EST1|P3</v>
      </c>
      <c r="C724" s="6" t="str">
        <f>IF(A724="","",IFERROR(VLOOKUP(A724,Timeline_Resource!$A:$L,12,FALSE),"MISSING"))</f>
        <v/>
      </c>
      <c r="D724" s="6" t="str">
        <f>IF(B724="","",IFERROR(VLOOKUP(B724,Timeline_Period!$A:$I,9,FALSE),"MISSING"))</f>
        <v/>
      </c>
      <c r="E724" s="6" t="str">
        <f>IF(OR(A724="",B724=""),"",N(Hours_Grid!D26))</f>
        <v/>
      </c>
      <c r="F724" s="6" t="str">
        <f t="shared" si="1"/>
        <v/>
      </c>
    </row>
    <row r="725" ht="15.75" customHeight="1">
      <c r="A725" s="6" t="str">
        <f>Hours_Grid!A26</f>
        <v/>
      </c>
      <c r="B725" s="6" t="str">
        <f>Hours_Grid!E1</f>
        <v/>
      </c>
      <c r="C725" s="6" t="str">
        <f>IF(A725="","",IFERROR(VLOOKUP(A725,Timeline_Resource!$A:$L,12,FALSE),"MISSING"))</f>
        <v/>
      </c>
      <c r="D725" s="6" t="str">
        <f>IF(B725="","",IFERROR(VLOOKUP(B725,Timeline_Period!$A:$I,9,FALSE),"MISSING"))</f>
        <v/>
      </c>
      <c r="E725" s="6" t="str">
        <f>IF(OR(A725="",B725=""),"",N(Hours_Grid!E26))</f>
        <v/>
      </c>
      <c r="F725" s="6" t="str">
        <f t="shared" si="1"/>
        <v/>
      </c>
    </row>
    <row r="726" ht="15.75" customHeight="1">
      <c r="A726" s="6" t="str">
        <f>Hours_Grid!A26</f>
        <v/>
      </c>
      <c r="B726" s="6" t="str">
        <f>Hours_Grid!F1</f>
        <v/>
      </c>
      <c r="C726" s="6" t="str">
        <f>IF(A726="","",IFERROR(VLOOKUP(A726,Timeline_Resource!$A:$L,12,FALSE),"MISSING"))</f>
        <v/>
      </c>
      <c r="D726" s="6" t="str">
        <f>IF(B726="","",IFERROR(VLOOKUP(B726,Timeline_Period!$A:$I,9,FALSE),"MISSING"))</f>
        <v/>
      </c>
      <c r="E726" s="6" t="str">
        <f>IF(OR(A726="",B726=""),"",N(Hours_Grid!F26))</f>
        <v/>
      </c>
      <c r="F726" s="6" t="str">
        <f t="shared" si="1"/>
        <v/>
      </c>
    </row>
    <row r="727" ht="15.75" customHeight="1">
      <c r="A727" s="6" t="str">
        <f>Hours_Grid!A26</f>
        <v/>
      </c>
      <c r="B727" s="6" t="str">
        <f>Hours_Grid!G1</f>
        <v/>
      </c>
      <c r="C727" s="6" t="str">
        <f>IF(A727="","",IFERROR(VLOOKUP(A727,Timeline_Resource!$A:$L,12,FALSE),"MISSING"))</f>
        <v/>
      </c>
      <c r="D727" s="6" t="str">
        <f>IF(B727="","",IFERROR(VLOOKUP(B727,Timeline_Period!$A:$I,9,FALSE),"MISSING"))</f>
        <v/>
      </c>
      <c r="E727" s="6" t="str">
        <f>IF(OR(A727="",B727=""),"",N(Hours_Grid!G26))</f>
        <v/>
      </c>
      <c r="F727" s="6" t="str">
        <f t="shared" si="1"/>
        <v/>
      </c>
    </row>
    <row r="728" ht="15.75" customHeight="1">
      <c r="A728" s="6" t="str">
        <f>Hours_Grid!A26</f>
        <v/>
      </c>
      <c r="B728" s="6" t="str">
        <f>Hours_Grid!H1</f>
        <v/>
      </c>
      <c r="C728" s="6" t="str">
        <f>IF(A728="","",IFERROR(VLOOKUP(A728,Timeline_Resource!$A:$L,12,FALSE),"MISSING"))</f>
        <v/>
      </c>
      <c r="D728" s="6" t="str">
        <f>IF(B728="","",IFERROR(VLOOKUP(B728,Timeline_Period!$A:$I,9,FALSE),"MISSING"))</f>
        <v/>
      </c>
      <c r="E728" s="6" t="str">
        <f>IF(OR(A728="",B728=""),"",N(Hours_Grid!H26))</f>
        <v/>
      </c>
      <c r="F728" s="6" t="str">
        <f t="shared" si="1"/>
        <v/>
      </c>
    </row>
    <row r="729" ht="15.75" customHeight="1">
      <c r="A729" s="6" t="str">
        <f>Hours_Grid!A26</f>
        <v/>
      </c>
      <c r="B729" s="6" t="str">
        <f>Hours_Grid!I1</f>
        <v/>
      </c>
      <c r="C729" s="6" t="str">
        <f>IF(A729="","",IFERROR(VLOOKUP(A729,Timeline_Resource!$A:$L,12,FALSE),"MISSING"))</f>
        <v/>
      </c>
      <c r="D729" s="6" t="str">
        <f>IF(B729="","",IFERROR(VLOOKUP(B729,Timeline_Period!$A:$I,9,FALSE),"MISSING"))</f>
        <v/>
      </c>
      <c r="E729" s="6" t="str">
        <f>IF(OR(A729="",B729=""),"",N(Hours_Grid!I26))</f>
        <v/>
      </c>
      <c r="F729" s="6" t="str">
        <f t="shared" si="1"/>
        <v/>
      </c>
    </row>
    <row r="730" ht="15.75" customHeight="1">
      <c r="A730" s="6" t="str">
        <f>Hours_Grid!A26</f>
        <v/>
      </c>
      <c r="B730" s="6" t="str">
        <f>Hours_Grid!J1</f>
        <v/>
      </c>
      <c r="C730" s="6" t="str">
        <f>IF(A730="","",IFERROR(VLOOKUP(A730,Timeline_Resource!$A:$L,12,FALSE),"MISSING"))</f>
        <v/>
      </c>
      <c r="D730" s="6" t="str">
        <f>IF(B730="","",IFERROR(VLOOKUP(B730,Timeline_Period!$A:$I,9,FALSE),"MISSING"))</f>
        <v/>
      </c>
      <c r="E730" s="6" t="str">
        <f>IF(OR(A730="",B730=""),"",N(Hours_Grid!J26))</f>
        <v/>
      </c>
      <c r="F730" s="6" t="str">
        <f t="shared" si="1"/>
        <v/>
      </c>
    </row>
    <row r="731" ht="15.75" customHeight="1">
      <c r="A731" s="6" t="str">
        <f>Hours_Grid!A26</f>
        <v/>
      </c>
      <c r="B731" s="6" t="str">
        <f>Hours_Grid!K1</f>
        <v/>
      </c>
      <c r="C731" s="6" t="str">
        <f>IF(A731="","",IFERROR(VLOOKUP(A731,Timeline_Resource!$A:$L,12,FALSE),"MISSING"))</f>
        <v/>
      </c>
      <c r="D731" s="6" t="str">
        <f>IF(B731="","",IFERROR(VLOOKUP(B731,Timeline_Period!$A:$I,9,FALSE),"MISSING"))</f>
        <v/>
      </c>
      <c r="E731" s="6" t="str">
        <f>IF(OR(A731="",B731=""),"",N(Hours_Grid!K26))</f>
        <v/>
      </c>
      <c r="F731" s="6" t="str">
        <f t="shared" si="1"/>
        <v/>
      </c>
    </row>
    <row r="732" ht="15.75" customHeight="1">
      <c r="A732" s="6" t="str">
        <f>Hours_Grid!A26</f>
        <v/>
      </c>
      <c r="B732" s="6" t="str">
        <f>Hours_Grid!L1</f>
        <v/>
      </c>
      <c r="C732" s="6" t="str">
        <f>IF(A732="","",IFERROR(VLOOKUP(A732,Timeline_Resource!$A:$L,12,FALSE),"MISSING"))</f>
        <v/>
      </c>
      <c r="D732" s="6" t="str">
        <f>IF(B732="","",IFERROR(VLOOKUP(B732,Timeline_Period!$A:$I,9,FALSE),"MISSING"))</f>
        <v/>
      </c>
      <c r="E732" s="6" t="str">
        <f>IF(OR(A732="",B732=""),"",N(Hours_Grid!L26))</f>
        <v/>
      </c>
      <c r="F732" s="6" t="str">
        <f t="shared" si="1"/>
        <v/>
      </c>
    </row>
    <row r="733" ht="15.75" customHeight="1">
      <c r="A733" s="6" t="str">
        <f>Hours_Grid!A26</f>
        <v/>
      </c>
      <c r="B733" s="6" t="str">
        <f>Hours_Grid!M1</f>
        <v/>
      </c>
      <c r="C733" s="6" t="str">
        <f>IF(A733="","",IFERROR(VLOOKUP(A733,Timeline_Resource!$A:$L,12,FALSE),"MISSING"))</f>
        <v/>
      </c>
      <c r="D733" s="6" t="str">
        <f>IF(B733="","",IFERROR(VLOOKUP(B733,Timeline_Period!$A:$I,9,FALSE),"MISSING"))</f>
        <v/>
      </c>
      <c r="E733" s="6" t="str">
        <f>IF(OR(A733="",B733=""),"",N(Hours_Grid!M26))</f>
        <v/>
      </c>
      <c r="F733" s="6" t="str">
        <f t="shared" si="1"/>
        <v/>
      </c>
    </row>
    <row r="734" ht="15.75" customHeight="1">
      <c r="A734" s="6" t="str">
        <f>Hours_Grid!A26</f>
        <v/>
      </c>
      <c r="B734" s="6" t="str">
        <f>Hours_Grid!N1</f>
        <v/>
      </c>
      <c r="C734" s="6" t="str">
        <f>IF(A734="","",IFERROR(VLOOKUP(A734,Timeline_Resource!$A:$L,12,FALSE),"MISSING"))</f>
        <v/>
      </c>
      <c r="D734" s="6" t="str">
        <f>IF(B734="","",IFERROR(VLOOKUP(B734,Timeline_Period!$A:$I,9,FALSE),"MISSING"))</f>
        <v/>
      </c>
      <c r="E734" s="6" t="str">
        <f>IF(OR(A734="",B734=""),"",N(Hours_Grid!N26))</f>
        <v/>
      </c>
      <c r="F734" s="6" t="str">
        <f t="shared" si="1"/>
        <v/>
      </c>
    </row>
    <row r="735" ht="15.75" customHeight="1">
      <c r="A735" s="6" t="str">
        <f>Hours_Grid!A26</f>
        <v/>
      </c>
      <c r="B735" s="6" t="str">
        <f>Hours_Grid!O1</f>
        <v/>
      </c>
      <c r="C735" s="6" t="str">
        <f>IF(A735="","",IFERROR(VLOOKUP(A735,Timeline_Resource!$A:$L,12,FALSE),"MISSING"))</f>
        <v/>
      </c>
      <c r="D735" s="6" t="str">
        <f>IF(B735="","",IFERROR(VLOOKUP(B735,Timeline_Period!$A:$I,9,FALSE),"MISSING"))</f>
        <v/>
      </c>
      <c r="E735" s="6" t="str">
        <f>IF(OR(A735="",B735=""),"",N(Hours_Grid!O26))</f>
        <v/>
      </c>
      <c r="F735" s="6" t="str">
        <f t="shared" si="1"/>
        <v/>
      </c>
    </row>
    <row r="736" ht="15.75" customHeight="1">
      <c r="A736" s="6" t="str">
        <f>Hours_Grid!A26</f>
        <v/>
      </c>
      <c r="B736" s="6" t="str">
        <f>Hours_Grid!P1</f>
        <v/>
      </c>
      <c r="C736" s="6" t="str">
        <f>IF(A736="","",IFERROR(VLOOKUP(A736,Timeline_Resource!$A:$L,12,FALSE),"MISSING"))</f>
        <v/>
      </c>
      <c r="D736" s="6" t="str">
        <f>IF(B736="","",IFERROR(VLOOKUP(B736,Timeline_Period!$A:$I,9,FALSE),"MISSING"))</f>
        <v/>
      </c>
      <c r="E736" s="6" t="str">
        <f>IF(OR(A736="",B736=""),"",N(Hours_Grid!P26))</f>
        <v/>
      </c>
      <c r="F736" s="6" t="str">
        <f t="shared" si="1"/>
        <v/>
      </c>
    </row>
    <row r="737" ht="15.75" customHeight="1">
      <c r="A737" s="6" t="str">
        <f>Hours_Grid!A26</f>
        <v/>
      </c>
      <c r="B737" s="6" t="str">
        <f>Hours_Grid!Q1</f>
        <v/>
      </c>
      <c r="C737" s="6" t="str">
        <f>IF(A737="","",IFERROR(VLOOKUP(A737,Timeline_Resource!$A:$L,12,FALSE),"MISSING"))</f>
        <v/>
      </c>
      <c r="D737" s="6" t="str">
        <f>IF(B737="","",IFERROR(VLOOKUP(B737,Timeline_Period!$A:$I,9,FALSE),"MISSING"))</f>
        <v/>
      </c>
      <c r="E737" s="6" t="str">
        <f>IF(OR(A737="",B737=""),"",N(Hours_Grid!Q26))</f>
        <v/>
      </c>
      <c r="F737" s="6" t="str">
        <f t="shared" si="1"/>
        <v/>
      </c>
    </row>
    <row r="738" ht="15.75" customHeight="1">
      <c r="A738" s="6" t="str">
        <f>Hours_Grid!A26</f>
        <v/>
      </c>
      <c r="B738" s="6" t="str">
        <f>Hours_Grid!R1</f>
        <v/>
      </c>
      <c r="C738" s="6" t="str">
        <f>IF(A738="","",IFERROR(VLOOKUP(A738,Timeline_Resource!$A:$L,12,FALSE),"MISSING"))</f>
        <v/>
      </c>
      <c r="D738" s="6" t="str">
        <f>IF(B738="","",IFERROR(VLOOKUP(B738,Timeline_Period!$A:$I,9,FALSE),"MISSING"))</f>
        <v/>
      </c>
      <c r="E738" s="6" t="str">
        <f>IF(OR(A738="",B738=""),"",N(Hours_Grid!R26))</f>
        <v/>
      </c>
      <c r="F738" s="6" t="str">
        <f t="shared" si="1"/>
        <v/>
      </c>
    </row>
    <row r="739" ht="15.75" customHeight="1">
      <c r="A739" s="6" t="str">
        <f>Hours_Grid!A26</f>
        <v/>
      </c>
      <c r="B739" s="6" t="str">
        <f>Hours_Grid!S1</f>
        <v/>
      </c>
      <c r="C739" s="6" t="str">
        <f>IF(A739="","",IFERROR(VLOOKUP(A739,Timeline_Resource!$A:$L,12,FALSE),"MISSING"))</f>
        <v/>
      </c>
      <c r="D739" s="6" t="str">
        <f>IF(B739="","",IFERROR(VLOOKUP(B739,Timeline_Period!$A:$I,9,FALSE),"MISSING"))</f>
        <v/>
      </c>
      <c r="E739" s="6" t="str">
        <f>IF(OR(A739="",B739=""),"",N(Hours_Grid!S26))</f>
        <v/>
      </c>
      <c r="F739" s="6" t="str">
        <f t="shared" si="1"/>
        <v/>
      </c>
    </row>
    <row r="740" ht="15.75" customHeight="1">
      <c r="A740" s="6" t="str">
        <f>Hours_Grid!A26</f>
        <v/>
      </c>
      <c r="B740" s="6" t="str">
        <f>Hours_Grid!T1</f>
        <v/>
      </c>
      <c r="C740" s="6" t="str">
        <f>IF(A740="","",IFERROR(VLOOKUP(A740,Timeline_Resource!$A:$L,12,FALSE),"MISSING"))</f>
        <v/>
      </c>
      <c r="D740" s="6" t="str">
        <f>IF(B740="","",IFERROR(VLOOKUP(B740,Timeline_Period!$A:$I,9,FALSE),"MISSING"))</f>
        <v/>
      </c>
      <c r="E740" s="6" t="str">
        <f>IF(OR(A740="",B740=""),"",N(Hours_Grid!T26))</f>
        <v/>
      </c>
      <c r="F740" s="6" t="str">
        <f t="shared" si="1"/>
        <v/>
      </c>
    </row>
    <row r="741" ht="15.75" customHeight="1">
      <c r="A741" s="6" t="str">
        <f>Hours_Grid!A26</f>
        <v/>
      </c>
      <c r="B741" s="6" t="str">
        <f>Hours_Grid!U1</f>
        <v/>
      </c>
      <c r="C741" s="6" t="str">
        <f>IF(A741="","",IFERROR(VLOOKUP(A741,Timeline_Resource!$A:$L,12,FALSE),"MISSING"))</f>
        <v/>
      </c>
      <c r="D741" s="6" t="str">
        <f>IF(B741="","",IFERROR(VLOOKUP(B741,Timeline_Period!$A:$I,9,FALSE),"MISSING"))</f>
        <v/>
      </c>
      <c r="E741" s="6" t="str">
        <f>IF(OR(A741="",B741=""),"",N(Hours_Grid!U26))</f>
        <v/>
      </c>
      <c r="F741" s="6" t="str">
        <f t="shared" si="1"/>
        <v/>
      </c>
    </row>
    <row r="742" ht="15.75" customHeight="1">
      <c r="A742" s="6" t="str">
        <f>Hours_Grid!A26</f>
        <v/>
      </c>
      <c r="B742" s="6" t="str">
        <f>Hours_Grid!V1</f>
        <v/>
      </c>
      <c r="C742" s="6" t="str">
        <f>IF(A742="","",IFERROR(VLOOKUP(A742,Timeline_Resource!$A:$L,12,FALSE),"MISSING"))</f>
        <v/>
      </c>
      <c r="D742" s="6" t="str">
        <f>IF(B742="","",IFERROR(VLOOKUP(B742,Timeline_Period!$A:$I,9,FALSE),"MISSING"))</f>
        <v/>
      </c>
      <c r="E742" s="6" t="str">
        <f>IF(OR(A742="",B742=""),"",N(Hours_Grid!V26))</f>
        <v/>
      </c>
      <c r="F742" s="6" t="str">
        <f t="shared" si="1"/>
        <v/>
      </c>
    </row>
    <row r="743" ht="15.75" customHeight="1">
      <c r="A743" s="6" t="str">
        <f>Hours_Grid!A26</f>
        <v/>
      </c>
      <c r="B743" s="6" t="str">
        <f>Hours_Grid!W1</f>
        <v/>
      </c>
      <c r="C743" s="6" t="str">
        <f>IF(A743="","",IFERROR(VLOOKUP(A743,Timeline_Resource!$A:$L,12,FALSE),"MISSING"))</f>
        <v/>
      </c>
      <c r="D743" s="6" t="str">
        <f>IF(B743="","",IFERROR(VLOOKUP(B743,Timeline_Period!$A:$I,9,FALSE),"MISSING"))</f>
        <v/>
      </c>
      <c r="E743" s="6" t="str">
        <f>IF(OR(A743="",B743=""),"",N(Hours_Grid!W26))</f>
        <v/>
      </c>
      <c r="F743" s="6" t="str">
        <f t="shared" si="1"/>
        <v/>
      </c>
    </row>
    <row r="744" ht="15.75" customHeight="1">
      <c r="A744" s="6" t="str">
        <f>Hours_Grid!A26</f>
        <v/>
      </c>
      <c r="B744" s="6" t="str">
        <f>Hours_Grid!X1</f>
        <v/>
      </c>
      <c r="C744" s="6" t="str">
        <f>IF(A744="","",IFERROR(VLOOKUP(A744,Timeline_Resource!$A:$L,12,FALSE),"MISSING"))</f>
        <v/>
      </c>
      <c r="D744" s="6" t="str">
        <f>IF(B744="","",IFERROR(VLOOKUP(B744,Timeline_Period!$A:$I,9,FALSE),"MISSING"))</f>
        <v/>
      </c>
      <c r="E744" s="6" t="str">
        <f>IF(OR(A744="",B744=""),"",N(Hours_Grid!X26))</f>
        <v/>
      </c>
      <c r="F744" s="6" t="str">
        <f t="shared" si="1"/>
        <v/>
      </c>
    </row>
    <row r="745" ht="15.75" customHeight="1">
      <c r="A745" s="6" t="str">
        <f>Hours_Grid!A26</f>
        <v/>
      </c>
      <c r="B745" s="6" t="str">
        <f>Hours_Grid!Y1</f>
        <v/>
      </c>
      <c r="C745" s="6" t="str">
        <f>IF(A745="","",IFERROR(VLOOKUP(A745,Timeline_Resource!$A:$L,12,FALSE),"MISSING"))</f>
        <v/>
      </c>
      <c r="D745" s="6" t="str">
        <f>IF(B745="","",IFERROR(VLOOKUP(B745,Timeline_Period!$A:$I,9,FALSE),"MISSING"))</f>
        <v/>
      </c>
      <c r="E745" s="6" t="str">
        <f>IF(OR(A745="",B745=""),"",N(Hours_Grid!Y26))</f>
        <v/>
      </c>
      <c r="F745" s="6" t="str">
        <f t="shared" si="1"/>
        <v/>
      </c>
    </row>
    <row r="746" ht="15.75" customHeight="1">
      <c r="A746" s="6" t="str">
        <f>Hours_Grid!A26</f>
        <v/>
      </c>
      <c r="B746" s="6" t="str">
        <f>Hours_Grid!Z1</f>
        <v/>
      </c>
      <c r="C746" s="6" t="str">
        <f>IF(A746="","",IFERROR(VLOOKUP(A746,Timeline_Resource!$A:$L,12,FALSE),"MISSING"))</f>
        <v/>
      </c>
      <c r="D746" s="6" t="str">
        <f>IF(B746="","",IFERROR(VLOOKUP(B746,Timeline_Period!$A:$I,9,FALSE),"MISSING"))</f>
        <v/>
      </c>
      <c r="E746" s="6" t="str">
        <f>IF(OR(A746="",B746=""),"",N(Hours_Grid!Z26))</f>
        <v/>
      </c>
      <c r="F746" s="6" t="str">
        <f t="shared" si="1"/>
        <v/>
      </c>
    </row>
    <row r="747" ht="15.75" customHeight="1">
      <c r="A747" s="6" t="str">
        <f>Hours_Grid!A26</f>
        <v/>
      </c>
      <c r="B747" s="6" t="str">
        <f>Hours_Grid!AA1</f>
        <v/>
      </c>
      <c r="C747" s="6" t="str">
        <f>IF(A747="","",IFERROR(VLOOKUP(A747,Timeline_Resource!$A:$L,12,FALSE),"MISSING"))</f>
        <v/>
      </c>
      <c r="D747" s="6" t="str">
        <f>IF(B747="","",IFERROR(VLOOKUP(B747,Timeline_Period!$A:$I,9,FALSE),"MISSING"))</f>
        <v/>
      </c>
      <c r="E747" s="6" t="str">
        <f>IF(OR(A747="",B747=""),"",N(Hours_Grid!AA26))</f>
        <v/>
      </c>
      <c r="F747" s="6" t="str">
        <f t="shared" si="1"/>
        <v/>
      </c>
    </row>
    <row r="748" ht="15.75" customHeight="1">
      <c r="A748" s="6" t="str">
        <f>Hours_Grid!A26</f>
        <v/>
      </c>
      <c r="B748" s="6" t="str">
        <f>Hours_Grid!AB1</f>
        <v/>
      </c>
      <c r="C748" s="6" t="str">
        <f>IF(A748="","",IFERROR(VLOOKUP(A748,Timeline_Resource!$A:$L,12,FALSE),"MISSING"))</f>
        <v/>
      </c>
      <c r="D748" s="6" t="str">
        <f>IF(B748="","",IFERROR(VLOOKUP(B748,Timeline_Period!$A:$I,9,FALSE),"MISSING"))</f>
        <v/>
      </c>
      <c r="E748" s="6" t="str">
        <f>IF(OR(A748="",B748=""),"",N(Hours_Grid!AB26))</f>
        <v/>
      </c>
      <c r="F748" s="6" t="str">
        <f t="shared" si="1"/>
        <v/>
      </c>
    </row>
    <row r="749" ht="15.75" customHeight="1">
      <c r="A749" s="6" t="str">
        <f>Hours_Grid!A26</f>
        <v/>
      </c>
      <c r="B749" s="6" t="str">
        <f>Hours_Grid!AC1</f>
        <v/>
      </c>
      <c r="C749" s="6" t="str">
        <f>IF(A749="","",IFERROR(VLOOKUP(A749,Timeline_Resource!$A:$L,12,FALSE),"MISSING"))</f>
        <v/>
      </c>
      <c r="D749" s="6" t="str">
        <f>IF(B749="","",IFERROR(VLOOKUP(B749,Timeline_Period!$A:$I,9,FALSE),"MISSING"))</f>
        <v/>
      </c>
      <c r="E749" s="6" t="str">
        <f>IF(OR(A749="",B749=""),"",N(Hours_Grid!AC26))</f>
        <v/>
      </c>
      <c r="F749" s="6" t="str">
        <f t="shared" si="1"/>
        <v/>
      </c>
    </row>
    <row r="750" ht="15.75" customHeight="1">
      <c r="A750" s="6" t="str">
        <f>Hours_Grid!A26</f>
        <v/>
      </c>
      <c r="B750" s="6" t="str">
        <f>Hours_Grid!AD1</f>
        <v/>
      </c>
      <c r="C750" s="6" t="str">
        <f>IF(A750="","",IFERROR(VLOOKUP(A750,Timeline_Resource!$A:$L,12,FALSE),"MISSING"))</f>
        <v/>
      </c>
      <c r="D750" s="6" t="str">
        <f>IF(B750="","",IFERROR(VLOOKUP(B750,Timeline_Period!$A:$I,9,FALSE),"MISSING"))</f>
        <v/>
      </c>
      <c r="E750" s="6" t="str">
        <f>IF(OR(A750="",B750=""),"",N(Hours_Grid!AD26))</f>
        <v/>
      </c>
      <c r="F750" s="6" t="str">
        <f t="shared" si="1"/>
        <v/>
      </c>
    </row>
    <row r="751" ht="15.75" customHeight="1">
      <c r="A751" s="6" t="str">
        <f>Hours_Grid!A26</f>
        <v/>
      </c>
      <c r="B751" s="6" t="str">
        <f>Hours_Grid!AE1</f>
        <v/>
      </c>
      <c r="C751" s="6" t="str">
        <f>IF(A751="","",IFERROR(VLOOKUP(A751,Timeline_Resource!$A:$L,12,FALSE),"MISSING"))</f>
        <v/>
      </c>
      <c r="D751" s="6" t="str">
        <f>IF(B751="","",IFERROR(VLOOKUP(B751,Timeline_Period!$A:$I,9,FALSE),"MISSING"))</f>
        <v/>
      </c>
      <c r="E751" s="6" t="str">
        <f>IF(OR(A751="",B751=""),"",N(Hours_Grid!AE26))</f>
        <v/>
      </c>
      <c r="F751" s="6" t="str">
        <f t="shared" si="1"/>
        <v/>
      </c>
    </row>
    <row r="752" ht="15.75" customHeight="1">
      <c r="A752" s="6" t="str">
        <f>Hours_Grid!A27</f>
        <v/>
      </c>
      <c r="B752" s="6" t="str">
        <f>Hours_Grid!B1</f>
        <v>EST1|P1</v>
      </c>
      <c r="C752" s="6" t="str">
        <f>IF(A752="","",IFERROR(VLOOKUP(A752,Timeline_Resource!$A:$L,12,FALSE),"MISSING"))</f>
        <v/>
      </c>
      <c r="D752" s="6" t="str">
        <f>IF(B752="","",IFERROR(VLOOKUP(B752,Timeline_Period!$A:$I,9,FALSE),"MISSING"))</f>
        <v/>
      </c>
      <c r="E752" s="6" t="str">
        <f>IF(OR(A752="",B752=""),"",N(Hours_Grid!B27))</f>
        <v/>
      </c>
      <c r="F752" s="6" t="str">
        <f t="shared" si="1"/>
        <v/>
      </c>
    </row>
    <row r="753" ht="15.75" customHeight="1">
      <c r="A753" s="6" t="str">
        <f>Hours_Grid!A27</f>
        <v/>
      </c>
      <c r="B753" s="6" t="str">
        <f>Hours_Grid!C1</f>
        <v>EST1|P2</v>
      </c>
      <c r="C753" s="6" t="str">
        <f>IF(A753="","",IFERROR(VLOOKUP(A753,Timeline_Resource!$A:$L,12,FALSE),"MISSING"))</f>
        <v/>
      </c>
      <c r="D753" s="6" t="str">
        <f>IF(B753="","",IFERROR(VLOOKUP(B753,Timeline_Period!$A:$I,9,FALSE),"MISSING"))</f>
        <v/>
      </c>
      <c r="E753" s="6" t="str">
        <f>IF(OR(A753="",B753=""),"",N(Hours_Grid!C27))</f>
        <v/>
      </c>
      <c r="F753" s="6" t="str">
        <f t="shared" si="1"/>
        <v/>
      </c>
    </row>
    <row r="754" ht="15.75" customHeight="1">
      <c r="A754" s="6" t="str">
        <f>Hours_Grid!A27</f>
        <v/>
      </c>
      <c r="B754" s="6" t="str">
        <f>Hours_Grid!D1</f>
        <v>EST1|P3</v>
      </c>
      <c r="C754" s="6" t="str">
        <f>IF(A754="","",IFERROR(VLOOKUP(A754,Timeline_Resource!$A:$L,12,FALSE),"MISSING"))</f>
        <v/>
      </c>
      <c r="D754" s="6" t="str">
        <f>IF(B754="","",IFERROR(VLOOKUP(B754,Timeline_Period!$A:$I,9,FALSE),"MISSING"))</f>
        <v/>
      </c>
      <c r="E754" s="6" t="str">
        <f>IF(OR(A754="",B754=""),"",N(Hours_Grid!D27))</f>
        <v/>
      </c>
      <c r="F754" s="6" t="str">
        <f t="shared" si="1"/>
        <v/>
      </c>
    </row>
    <row r="755" ht="15.75" customHeight="1">
      <c r="A755" s="6" t="str">
        <f>Hours_Grid!A27</f>
        <v/>
      </c>
      <c r="B755" s="6" t="str">
        <f>Hours_Grid!E1</f>
        <v/>
      </c>
      <c r="C755" s="6" t="str">
        <f>IF(A755="","",IFERROR(VLOOKUP(A755,Timeline_Resource!$A:$L,12,FALSE),"MISSING"))</f>
        <v/>
      </c>
      <c r="D755" s="6" t="str">
        <f>IF(B755="","",IFERROR(VLOOKUP(B755,Timeline_Period!$A:$I,9,FALSE),"MISSING"))</f>
        <v/>
      </c>
      <c r="E755" s="6" t="str">
        <f>IF(OR(A755="",B755=""),"",N(Hours_Grid!E27))</f>
        <v/>
      </c>
      <c r="F755" s="6" t="str">
        <f t="shared" si="1"/>
        <v/>
      </c>
    </row>
    <row r="756" ht="15.75" customHeight="1">
      <c r="A756" s="6" t="str">
        <f>Hours_Grid!A27</f>
        <v/>
      </c>
      <c r="B756" s="6" t="str">
        <f>Hours_Grid!F1</f>
        <v/>
      </c>
      <c r="C756" s="6" t="str">
        <f>IF(A756="","",IFERROR(VLOOKUP(A756,Timeline_Resource!$A:$L,12,FALSE),"MISSING"))</f>
        <v/>
      </c>
      <c r="D756" s="6" t="str">
        <f>IF(B756="","",IFERROR(VLOOKUP(B756,Timeline_Period!$A:$I,9,FALSE),"MISSING"))</f>
        <v/>
      </c>
      <c r="E756" s="6" t="str">
        <f>IF(OR(A756="",B756=""),"",N(Hours_Grid!F27))</f>
        <v/>
      </c>
      <c r="F756" s="6" t="str">
        <f t="shared" si="1"/>
        <v/>
      </c>
    </row>
    <row r="757" ht="15.75" customHeight="1">
      <c r="A757" s="6" t="str">
        <f>Hours_Grid!A27</f>
        <v/>
      </c>
      <c r="B757" s="6" t="str">
        <f>Hours_Grid!G1</f>
        <v/>
      </c>
      <c r="C757" s="6" t="str">
        <f>IF(A757="","",IFERROR(VLOOKUP(A757,Timeline_Resource!$A:$L,12,FALSE),"MISSING"))</f>
        <v/>
      </c>
      <c r="D757" s="6" t="str">
        <f>IF(B757="","",IFERROR(VLOOKUP(B757,Timeline_Period!$A:$I,9,FALSE),"MISSING"))</f>
        <v/>
      </c>
      <c r="E757" s="6" t="str">
        <f>IF(OR(A757="",B757=""),"",N(Hours_Grid!G27))</f>
        <v/>
      </c>
      <c r="F757" s="6" t="str">
        <f t="shared" si="1"/>
        <v/>
      </c>
    </row>
    <row r="758" ht="15.75" customHeight="1">
      <c r="A758" s="6" t="str">
        <f>Hours_Grid!A27</f>
        <v/>
      </c>
      <c r="B758" s="6" t="str">
        <f>Hours_Grid!H1</f>
        <v/>
      </c>
      <c r="C758" s="6" t="str">
        <f>IF(A758="","",IFERROR(VLOOKUP(A758,Timeline_Resource!$A:$L,12,FALSE),"MISSING"))</f>
        <v/>
      </c>
      <c r="D758" s="6" t="str">
        <f>IF(B758="","",IFERROR(VLOOKUP(B758,Timeline_Period!$A:$I,9,FALSE),"MISSING"))</f>
        <v/>
      </c>
      <c r="E758" s="6" t="str">
        <f>IF(OR(A758="",B758=""),"",N(Hours_Grid!H27))</f>
        <v/>
      </c>
      <c r="F758" s="6" t="str">
        <f t="shared" si="1"/>
        <v/>
      </c>
    </row>
    <row r="759" ht="15.75" customHeight="1">
      <c r="A759" s="6" t="str">
        <f>Hours_Grid!A27</f>
        <v/>
      </c>
      <c r="B759" s="6" t="str">
        <f>Hours_Grid!I1</f>
        <v/>
      </c>
      <c r="C759" s="6" t="str">
        <f>IF(A759="","",IFERROR(VLOOKUP(A759,Timeline_Resource!$A:$L,12,FALSE),"MISSING"))</f>
        <v/>
      </c>
      <c r="D759" s="6" t="str">
        <f>IF(B759="","",IFERROR(VLOOKUP(B759,Timeline_Period!$A:$I,9,FALSE),"MISSING"))</f>
        <v/>
      </c>
      <c r="E759" s="6" t="str">
        <f>IF(OR(A759="",B759=""),"",N(Hours_Grid!I27))</f>
        <v/>
      </c>
      <c r="F759" s="6" t="str">
        <f t="shared" si="1"/>
        <v/>
      </c>
    </row>
    <row r="760" ht="15.75" customHeight="1">
      <c r="A760" s="6" t="str">
        <f>Hours_Grid!A27</f>
        <v/>
      </c>
      <c r="B760" s="6" t="str">
        <f>Hours_Grid!J1</f>
        <v/>
      </c>
      <c r="C760" s="6" t="str">
        <f>IF(A760="","",IFERROR(VLOOKUP(A760,Timeline_Resource!$A:$L,12,FALSE),"MISSING"))</f>
        <v/>
      </c>
      <c r="D760" s="6" t="str">
        <f>IF(B760="","",IFERROR(VLOOKUP(B760,Timeline_Period!$A:$I,9,FALSE),"MISSING"))</f>
        <v/>
      </c>
      <c r="E760" s="6" t="str">
        <f>IF(OR(A760="",B760=""),"",N(Hours_Grid!J27))</f>
        <v/>
      </c>
      <c r="F760" s="6" t="str">
        <f t="shared" si="1"/>
        <v/>
      </c>
    </row>
    <row r="761" ht="15.75" customHeight="1">
      <c r="A761" s="6" t="str">
        <f>Hours_Grid!A27</f>
        <v/>
      </c>
      <c r="B761" s="6" t="str">
        <f>Hours_Grid!K1</f>
        <v/>
      </c>
      <c r="C761" s="6" t="str">
        <f>IF(A761="","",IFERROR(VLOOKUP(A761,Timeline_Resource!$A:$L,12,FALSE),"MISSING"))</f>
        <v/>
      </c>
      <c r="D761" s="6" t="str">
        <f>IF(B761="","",IFERROR(VLOOKUP(B761,Timeline_Period!$A:$I,9,FALSE),"MISSING"))</f>
        <v/>
      </c>
      <c r="E761" s="6" t="str">
        <f>IF(OR(A761="",B761=""),"",N(Hours_Grid!K27))</f>
        <v/>
      </c>
      <c r="F761" s="6" t="str">
        <f t="shared" si="1"/>
        <v/>
      </c>
    </row>
    <row r="762" ht="15.75" customHeight="1">
      <c r="A762" s="6" t="str">
        <f>Hours_Grid!A27</f>
        <v/>
      </c>
      <c r="B762" s="6" t="str">
        <f>Hours_Grid!L1</f>
        <v/>
      </c>
      <c r="C762" s="6" t="str">
        <f>IF(A762="","",IFERROR(VLOOKUP(A762,Timeline_Resource!$A:$L,12,FALSE),"MISSING"))</f>
        <v/>
      </c>
      <c r="D762" s="6" t="str">
        <f>IF(B762="","",IFERROR(VLOOKUP(B762,Timeline_Period!$A:$I,9,FALSE),"MISSING"))</f>
        <v/>
      </c>
      <c r="E762" s="6" t="str">
        <f>IF(OR(A762="",B762=""),"",N(Hours_Grid!L27))</f>
        <v/>
      </c>
      <c r="F762" s="6" t="str">
        <f t="shared" si="1"/>
        <v/>
      </c>
    </row>
    <row r="763" ht="15.75" customHeight="1">
      <c r="A763" s="6" t="str">
        <f>Hours_Grid!A27</f>
        <v/>
      </c>
      <c r="B763" s="6" t="str">
        <f>Hours_Grid!M1</f>
        <v/>
      </c>
      <c r="C763" s="6" t="str">
        <f>IF(A763="","",IFERROR(VLOOKUP(A763,Timeline_Resource!$A:$L,12,FALSE),"MISSING"))</f>
        <v/>
      </c>
      <c r="D763" s="6" t="str">
        <f>IF(B763="","",IFERROR(VLOOKUP(B763,Timeline_Period!$A:$I,9,FALSE),"MISSING"))</f>
        <v/>
      </c>
      <c r="E763" s="6" t="str">
        <f>IF(OR(A763="",B763=""),"",N(Hours_Grid!M27))</f>
        <v/>
      </c>
      <c r="F763" s="6" t="str">
        <f t="shared" si="1"/>
        <v/>
      </c>
    </row>
    <row r="764" ht="15.75" customHeight="1">
      <c r="A764" s="6" t="str">
        <f>Hours_Grid!A27</f>
        <v/>
      </c>
      <c r="B764" s="6" t="str">
        <f>Hours_Grid!N1</f>
        <v/>
      </c>
      <c r="C764" s="6" t="str">
        <f>IF(A764="","",IFERROR(VLOOKUP(A764,Timeline_Resource!$A:$L,12,FALSE),"MISSING"))</f>
        <v/>
      </c>
      <c r="D764" s="6" t="str">
        <f>IF(B764="","",IFERROR(VLOOKUP(B764,Timeline_Period!$A:$I,9,FALSE),"MISSING"))</f>
        <v/>
      </c>
      <c r="E764" s="6" t="str">
        <f>IF(OR(A764="",B764=""),"",N(Hours_Grid!N27))</f>
        <v/>
      </c>
      <c r="F764" s="6" t="str">
        <f t="shared" si="1"/>
        <v/>
      </c>
    </row>
    <row r="765" ht="15.75" customHeight="1">
      <c r="A765" s="6" t="str">
        <f>Hours_Grid!A27</f>
        <v/>
      </c>
      <c r="B765" s="6" t="str">
        <f>Hours_Grid!O1</f>
        <v/>
      </c>
      <c r="C765" s="6" t="str">
        <f>IF(A765="","",IFERROR(VLOOKUP(A765,Timeline_Resource!$A:$L,12,FALSE),"MISSING"))</f>
        <v/>
      </c>
      <c r="D765" s="6" t="str">
        <f>IF(B765="","",IFERROR(VLOOKUP(B765,Timeline_Period!$A:$I,9,FALSE),"MISSING"))</f>
        <v/>
      </c>
      <c r="E765" s="6" t="str">
        <f>IF(OR(A765="",B765=""),"",N(Hours_Grid!O27))</f>
        <v/>
      </c>
      <c r="F765" s="6" t="str">
        <f t="shared" si="1"/>
        <v/>
      </c>
    </row>
    <row r="766" ht="15.75" customHeight="1">
      <c r="A766" s="6" t="str">
        <f>Hours_Grid!A27</f>
        <v/>
      </c>
      <c r="B766" s="6" t="str">
        <f>Hours_Grid!P1</f>
        <v/>
      </c>
      <c r="C766" s="6" t="str">
        <f>IF(A766="","",IFERROR(VLOOKUP(A766,Timeline_Resource!$A:$L,12,FALSE),"MISSING"))</f>
        <v/>
      </c>
      <c r="D766" s="6" t="str">
        <f>IF(B766="","",IFERROR(VLOOKUP(B766,Timeline_Period!$A:$I,9,FALSE),"MISSING"))</f>
        <v/>
      </c>
      <c r="E766" s="6" t="str">
        <f>IF(OR(A766="",B766=""),"",N(Hours_Grid!P27))</f>
        <v/>
      </c>
      <c r="F766" s="6" t="str">
        <f t="shared" si="1"/>
        <v/>
      </c>
    </row>
    <row r="767" ht="15.75" customHeight="1">
      <c r="A767" s="6" t="str">
        <f>Hours_Grid!A27</f>
        <v/>
      </c>
      <c r="B767" s="6" t="str">
        <f>Hours_Grid!Q1</f>
        <v/>
      </c>
      <c r="C767" s="6" t="str">
        <f>IF(A767="","",IFERROR(VLOOKUP(A767,Timeline_Resource!$A:$L,12,FALSE),"MISSING"))</f>
        <v/>
      </c>
      <c r="D767" s="6" t="str">
        <f>IF(B767="","",IFERROR(VLOOKUP(B767,Timeline_Period!$A:$I,9,FALSE),"MISSING"))</f>
        <v/>
      </c>
      <c r="E767" s="6" t="str">
        <f>IF(OR(A767="",B767=""),"",N(Hours_Grid!Q27))</f>
        <v/>
      </c>
      <c r="F767" s="6" t="str">
        <f t="shared" si="1"/>
        <v/>
      </c>
    </row>
    <row r="768" ht="15.75" customHeight="1">
      <c r="A768" s="6" t="str">
        <f>Hours_Grid!A27</f>
        <v/>
      </c>
      <c r="B768" s="6" t="str">
        <f>Hours_Grid!R1</f>
        <v/>
      </c>
      <c r="C768" s="6" t="str">
        <f>IF(A768="","",IFERROR(VLOOKUP(A768,Timeline_Resource!$A:$L,12,FALSE),"MISSING"))</f>
        <v/>
      </c>
      <c r="D768" s="6" t="str">
        <f>IF(B768="","",IFERROR(VLOOKUP(B768,Timeline_Period!$A:$I,9,FALSE),"MISSING"))</f>
        <v/>
      </c>
      <c r="E768" s="6" t="str">
        <f>IF(OR(A768="",B768=""),"",N(Hours_Grid!R27))</f>
        <v/>
      </c>
      <c r="F768" s="6" t="str">
        <f t="shared" si="1"/>
        <v/>
      </c>
    </row>
    <row r="769" ht="15.75" customHeight="1">
      <c r="A769" s="6" t="str">
        <f>Hours_Grid!A27</f>
        <v/>
      </c>
      <c r="B769" s="6" t="str">
        <f>Hours_Grid!S1</f>
        <v/>
      </c>
      <c r="C769" s="6" t="str">
        <f>IF(A769="","",IFERROR(VLOOKUP(A769,Timeline_Resource!$A:$L,12,FALSE),"MISSING"))</f>
        <v/>
      </c>
      <c r="D769" s="6" t="str">
        <f>IF(B769="","",IFERROR(VLOOKUP(B769,Timeline_Period!$A:$I,9,FALSE),"MISSING"))</f>
        <v/>
      </c>
      <c r="E769" s="6" t="str">
        <f>IF(OR(A769="",B769=""),"",N(Hours_Grid!S27))</f>
        <v/>
      </c>
      <c r="F769" s="6" t="str">
        <f t="shared" si="1"/>
        <v/>
      </c>
    </row>
    <row r="770" ht="15.75" customHeight="1">
      <c r="A770" s="6" t="str">
        <f>Hours_Grid!A27</f>
        <v/>
      </c>
      <c r="B770" s="6" t="str">
        <f>Hours_Grid!T1</f>
        <v/>
      </c>
      <c r="C770" s="6" t="str">
        <f>IF(A770="","",IFERROR(VLOOKUP(A770,Timeline_Resource!$A:$L,12,FALSE),"MISSING"))</f>
        <v/>
      </c>
      <c r="D770" s="6" t="str">
        <f>IF(B770="","",IFERROR(VLOOKUP(B770,Timeline_Period!$A:$I,9,FALSE),"MISSING"))</f>
        <v/>
      </c>
      <c r="E770" s="6" t="str">
        <f>IF(OR(A770="",B770=""),"",N(Hours_Grid!T27))</f>
        <v/>
      </c>
      <c r="F770" s="6" t="str">
        <f t="shared" si="1"/>
        <v/>
      </c>
    </row>
    <row r="771" ht="15.75" customHeight="1">
      <c r="A771" s="6" t="str">
        <f>Hours_Grid!A27</f>
        <v/>
      </c>
      <c r="B771" s="6" t="str">
        <f>Hours_Grid!U1</f>
        <v/>
      </c>
      <c r="C771" s="6" t="str">
        <f>IF(A771="","",IFERROR(VLOOKUP(A771,Timeline_Resource!$A:$L,12,FALSE),"MISSING"))</f>
        <v/>
      </c>
      <c r="D771" s="6" t="str">
        <f>IF(B771="","",IFERROR(VLOOKUP(B771,Timeline_Period!$A:$I,9,FALSE),"MISSING"))</f>
        <v/>
      </c>
      <c r="E771" s="6" t="str">
        <f>IF(OR(A771="",B771=""),"",N(Hours_Grid!U27))</f>
        <v/>
      </c>
      <c r="F771" s="6" t="str">
        <f t="shared" si="1"/>
        <v/>
      </c>
    </row>
    <row r="772" ht="15.75" customHeight="1">
      <c r="A772" s="6" t="str">
        <f>Hours_Grid!A27</f>
        <v/>
      </c>
      <c r="B772" s="6" t="str">
        <f>Hours_Grid!V1</f>
        <v/>
      </c>
      <c r="C772" s="6" t="str">
        <f>IF(A772="","",IFERROR(VLOOKUP(A772,Timeline_Resource!$A:$L,12,FALSE),"MISSING"))</f>
        <v/>
      </c>
      <c r="D772" s="6" t="str">
        <f>IF(B772="","",IFERROR(VLOOKUP(B772,Timeline_Period!$A:$I,9,FALSE),"MISSING"))</f>
        <v/>
      </c>
      <c r="E772" s="6" t="str">
        <f>IF(OR(A772="",B772=""),"",N(Hours_Grid!V27))</f>
        <v/>
      </c>
      <c r="F772" s="6" t="str">
        <f t="shared" si="1"/>
        <v/>
      </c>
    </row>
    <row r="773" ht="15.75" customHeight="1">
      <c r="A773" s="6" t="str">
        <f>Hours_Grid!A27</f>
        <v/>
      </c>
      <c r="B773" s="6" t="str">
        <f>Hours_Grid!W1</f>
        <v/>
      </c>
      <c r="C773" s="6" t="str">
        <f>IF(A773="","",IFERROR(VLOOKUP(A773,Timeline_Resource!$A:$L,12,FALSE),"MISSING"))</f>
        <v/>
      </c>
      <c r="D773" s="6" t="str">
        <f>IF(B773="","",IFERROR(VLOOKUP(B773,Timeline_Period!$A:$I,9,FALSE),"MISSING"))</f>
        <v/>
      </c>
      <c r="E773" s="6" t="str">
        <f>IF(OR(A773="",B773=""),"",N(Hours_Grid!W27))</f>
        <v/>
      </c>
      <c r="F773" s="6" t="str">
        <f t="shared" si="1"/>
        <v/>
      </c>
    </row>
    <row r="774" ht="15.75" customHeight="1">
      <c r="A774" s="6" t="str">
        <f>Hours_Grid!A27</f>
        <v/>
      </c>
      <c r="B774" s="6" t="str">
        <f>Hours_Grid!X1</f>
        <v/>
      </c>
      <c r="C774" s="6" t="str">
        <f>IF(A774="","",IFERROR(VLOOKUP(A774,Timeline_Resource!$A:$L,12,FALSE),"MISSING"))</f>
        <v/>
      </c>
      <c r="D774" s="6" t="str">
        <f>IF(B774="","",IFERROR(VLOOKUP(B774,Timeline_Period!$A:$I,9,FALSE),"MISSING"))</f>
        <v/>
      </c>
      <c r="E774" s="6" t="str">
        <f>IF(OR(A774="",B774=""),"",N(Hours_Grid!X27))</f>
        <v/>
      </c>
      <c r="F774" s="6" t="str">
        <f t="shared" si="1"/>
        <v/>
      </c>
    </row>
    <row r="775" ht="15.75" customHeight="1">
      <c r="A775" s="6" t="str">
        <f>Hours_Grid!A27</f>
        <v/>
      </c>
      <c r="B775" s="6" t="str">
        <f>Hours_Grid!Y1</f>
        <v/>
      </c>
      <c r="C775" s="6" t="str">
        <f>IF(A775="","",IFERROR(VLOOKUP(A775,Timeline_Resource!$A:$L,12,FALSE),"MISSING"))</f>
        <v/>
      </c>
      <c r="D775" s="6" t="str">
        <f>IF(B775="","",IFERROR(VLOOKUP(B775,Timeline_Period!$A:$I,9,FALSE),"MISSING"))</f>
        <v/>
      </c>
      <c r="E775" s="6" t="str">
        <f>IF(OR(A775="",B775=""),"",N(Hours_Grid!Y27))</f>
        <v/>
      </c>
      <c r="F775" s="6" t="str">
        <f t="shared" si="1"/>
        <v/>
      </c>
    </row>
    <row r="776" ht="15.75" customHeight="1">
      <c r="A776" s="6" t="str">
        <f>Hours_Grid!A27</f>
        <v/>
      </c>
      <c r="B776" s="6" t="str">
        <f>Hours_Grid!Z1</f>
        <v/>
      </c>
      <c r="C776" s="6" t="str">
        <f>IF(A776="","",IFERROR(VLOOKUP(A776,Timeline_Resource!$A:$L,12,FALSE),"MISSING"))</f>
        <v/>
      </c>
      <c r="D776" s="6" t="str">
        <f>IF(B776="","",IFERROR(VLOOKUP(B776,Timeline_Period!$A:$I,9,FALSE),"MISSING"))</f>
        <v/>
      </c>
      <c r="E776" s="6" t="str">
        <f>IF(OR(A776="",B776=""),"",N(Hours_Grid!Z27))</f>
        <v/>
      </c>
      <c r="F776" s="6" t="str">
        <f t="shared" si="1"/>
        <v/>
      </c>
    </row>
    <row r="777" ht="15.75" customHeight="1">
      <c r="A777" s="6" t="str">
        <f>Hours_Grid!A27</f>
        <v/>
      </c>
      <c r="B777" s="6" t="str">
        <f>Hours_Grid!AA1</f>
        <v/>
      </c>
      <c r="C777" s="6" t="str">
        <f>IF(A777="","",IFERROR(VLOOKUP(A777,Timeline_Resource!$A:$L,12,FALSE),"MISSING"))</f>
        <v/>
      </c>
      <c r="D777" s="6" t="str">
        <f>IF(B777="","",IFERROR(VLOOKUP(B777,Timeline_Period!$A:$I,9,FALSE),"MISSING"))</f>
        <v/>
      </c>
      <c r="E777" s="6" t="str">
        <f>IF(OR(A777="",B777=""),"",N(Hours_Grid!AA27))</f>
        <v/>
      </c>
      <c r="F777" s="6" t="str">
        <f t="shared" si="1"/>
        <v/>
      </c>
    </row>
    <row r="778" ht="15.75" customHeight="1">
      <c r="A778" s="6" t="str">
        <f>Hours_Grid!A27</f>
        <v/>
      </c>
      <c r="B778" s="6" t="str">
        <f>Hours_Grid!AB1</f>
        <v/>
      </c>
      <c r="C778" s="6" t="str">
        <f>IF(A778="","",IFERROR(VLOOKUP(A778,Timeline_Resource!$A:$L,12,FALSE),"MISSING"))</f>
        <v/>
      </c>
      <c r="D778" s="6" t="str">
        <f>IF(B778="","",IFERROR(VLOOKUP(B778,Timeline_Period!$A:$I,9,FALSE),"MISSING"))</f>
        <v/>
      </c>
      <c r="E778" s="6" t="str">
        <f>IF(OR(A778="",B778=""),"",N(Hours_Grid!AB27))</f>
        <v/>
      </c>
      <c r="F778" s="6" t="str">
        <f t="shared" si="1"/>
        <v/>
      </c>
    </row>
    <row r="779" ht="15.75" customHeight="1">
      <c r="A779" s="6" t="str">
        <f>Hours_Grid!A27</f>
        <v/>
      </c>
      <c r="B779" s="6" t="str">
        <f>Hours_Grid!AC1</f>
        <v/>
      </c>
      <c r="C779" s="6" t="str">
        <f>IF(A779="","",IFERROR(VLOOKUP(A779,Timeline_Resource!$A:$L,12,FALSE),"MISSING"))</f>
        <v/>
      </c>
      <c r="D779" s="6" t="str">
        <f>IF(B779="","",IFERROR(VLOOKUP(B779,Timeline_Period!$A:$I,9,FALSE),"MISSING"))</f>
        <v/>
      </c>
      <c r="E779" s="6" t="str">
        <f>IF(OR(A779="",B779=""),"",N(Hours_Grid!AC27))</f>
        <v/>
      </c>
      <c r="F779" s="6" t="str">
        <f t="shared" si="1"/>
        <v/>
      </c>
    </row>
    <row r="780" ht="15.75" customHeight="1">
      <c r="A780" s="6" t="str">
        <f>Hours_Grid!A27</f>
        <v/>
      </c>
      <c r="B780" s="6" t="str">
        <f>Hours_Grid!AD1</f>
        <v/>
      </c>
      <c r="C780" s="6" t="str">
        <f>IF(A780="","",IFERROR(VLOOKUP(A780,Timeline_Resource!$A:$L,12,FALSE),"MISSING"))</f>
        <v/>
      </c>
      <c r="D780" s="6" t="str">
        <f>IF(B780="","",IFERROR(VLOOKUP(B780,Timeline_Period!$A:$I,9,FALSE),"MISSING"))</f>
        <v/>
      </c>
      <c r="E780" s="6" t="str">
        <f>IF(OR(A780="",B780=""),"",N(Hours_Grid!AD27))</f>
        <v/>
      </c>
      <c r="F780" s="6" t="str">
        <f t="shared" si="1"/>
        <v/>
      </c>
    </row>
    <row r="781" ht="15.75" customHeight="1">
      <c r="A781" s="6" t="str">
        <f>Hours_Grid!A27</f>
        <v/>
      </c>
      <c r="B781" s="6" t="str">
        <f>Hours_Grid!AE1</f>
        <v/>
      </c>
      <c r="C781" s="6" t="str">
        <f>IF(A781="","",IFERROR(VLOOKUP(A781,Timeline_Resource!$A:$L,12,FALSE),"MISSING"))</f>
        <v/>
      </c>
      <c r="D781" s="6" t="str">
        <f>IF(B781="","",IFERROR(VLOOKUP(B781,Timeline_Period!$A:$I,9,FALSE),"MISSING"))</f>
        <v/>
      </c>
      <c r="E781" s="6" t="str">
        <f>IF(OR(A781="",B781=""),"",N(Hours_Grid!AE27))</f>
        <v/>
      </c>
      <c r="F781" s="6" t="str">
        <f t="shared" si="1"/>
        <v/>
      </c>
    </row>
    <row r="782" ht="15.75" customHeight="1">
      <c r="A782" s="6" t="str">
        <f>Hours_Grid!A28</f>
        <v/>
      </c>
      <c r="B782" s="6" t="str">
        <f>Hours_Grid!B1</f>
        <v>EST1|P1</v>
      </c>
      <c r="C782" s="6" t="str">
        <f>IF(A782="","",IFERROR(VLOOKUP(A782,Timeline_Resource!$A:$L,12,FALSE),"MISSING"))</f>
        <v/>
      </c>
      <c r="D782" s="6" t="str">
        <f>IF(B782="","",IFERROR(VLOOKUP(B782,Timeline_Period!$A:$I,9,FALSE),"MISSING"))</f>
        <v/>
      </c>
      <c r="E782" s="6" t="str">
        <f>IF(OR(A782="",B782=""),"",N(Hours_Grid!B28))</f>
        <v/>
      </c>
      <c r="F782" s="6" t="str">
        <f t="shared" si="1"/>
        <v/>
      </c>
    </row>
    <row r="783" ht="15.75" customHeight="1">
      <c r="A783" s="6" t="str">
        <f>Hours_Grid!A28</f>
        <v/>
      </c>
      <c r="B783" s="6" t="str">
        <f>Hours_Grid!C1</f>
        <v>EST1|P2</v>
      </c>
      <c r="C783" s="6" t="str">
        <f>IF(A783="","",IFERROR(VLOOKUP(A783,Timeline_Resource!$A:$L,12,FALSE),"MISSING"))</f>
        <v/>
      </c>
      <c r="D783" s="6" t="str">
        <f>IF(B783="","",IFERROR(VLOOKUP(B783,Timeline_Period!$A:$I,9,FALSE),"MISSING"))</f>
        <v/>
      </c>
      <c r="E783" s="6" t="str">
        <f>IF(OR(A783="",B783=""),"",N(Hours_Grid!C28))</f>
        <v/>
      </c>
      <c r="F783" s="6" t="str">
        <f t="shared" si="1"/>
        <v/>
      </c>
    </row>
    <row r="784" ht="15.75" customHeight="1">
      <c r="A784" s="6" t="str">
        <f>Hours_Grid!A28</f>
        <v/>
      </c>
      <c r="B784" s="6" t="str">
        <f>Hours_Grid!D1</f>
        <v>EST1|P3</v>
      </c>
      <c r="C784" s="6" t="str">
        <f>IF(A784="","",IFERROR(VLOOKUP(A784,Timeline_Resource!$A:$L,12,FALSE),"MISSING"))</f>
        <v/>
      </c>
      <c r="D784" s="6" t="str">
        <f>IF(B784="","",IFERROR(VLOOKUP(B784,Timeline_Period!$A:$I,9,FALSE),"MISSING"))</f>
        <v/>
      </c>
      <c r="E784" s="6" t="str">
        <f>IF(OR(A784="",B784=""),"",N(Hours_Grid!D28))</f>
        <v/>
      </c>
      <c r="F784" s="6" t="str">
        <f t="shared" si="1"/>
        <v/>
      </c>
    </row>
    <row r="785" ht="15.75" customHeight="1">
      <c r="A785" s="6" t="str">
        <f>Hours_Grid!A28</f>
        <v/>
      </c>
      <c r="B785" s="6" t="str">
        <f>Hours_Grid!E1</f>
        <v/>
      </c>
      <c r="C785" s="6" t="str">
        <f>IF(A785="","",IFERROR(VLOOKUP(A785,Timeline_Resource!$A:$L,12,FALSE),"MISSING"))</f>
        <v/>
      </c>
      <c r="D785" s="6" t="str">
        <f>IF(B785="","",IFERROR(VLOOKUP(B785,Timeline_Period!$A:$I,9,FALSE),"MISSING"))</f>
        <v/>
      </c>
      <c r="E785" s="6" t="str">
        <f>IF(OR(A785="",B785=""),"",N(Hours_Grid!E28))</f>
        <v/>
      </c>
      <c r="F785" s="6" t="str">
        <f t="shared" si="1"/>
        <v/>
      </c>
    </row>
    <row r="786" ht="15.75" customHeight="1">
      <c r="A786" s="6" t="str">
        <f>Hours_Grid!A28</f>
        <v/>
      </c>
      <c r="B786" s="6" t="str">
        <f>Hours_Grid!F1</f>
        <v/>
      </c>
      <c r="C786" s="6" t="str">
        <f>IF(A786="","",IFERROR(VLOOKUP(A786,Timeline_Resource!$A:$L,12,FALSE),"MISSING"))</f>
        <v/>
      </c>
      <c r="D786" s="6" t="str">
        <f>IF(B786="","",IFERROR(VLOOKUP(B786,Timeline_Period!$A:$I,9,FALSE),"MISSING"))</f>
        <v/>
      </c>
      <c r="E786" s="6" t="str">
        <f>IF(OR(A786="",B786=""),"",N(Hours_Grid!F28))</f>
        <v/>
      </c>
      <c r="F786" s="6" t="str">
        <f t="shared" si="1"/>
        <v/>
      </c>
    </row>
    <row r="787" ht="15.75" customHeight="1">
      <c r="A787" s="6" t="str">
        <f>Hours_Grid!A28</f>
        <v/>
      </c>
      <c r="B787" s="6" t="str">
        <f>Hours_Grid!G1</f>
        <v/>
      </c>
      <c r="C787" s="6" t="str">
        <f>IF(A787="","",IFERROR(VLOOKUP(A787,Timeline_Resource!$A:$L,12,FALSE),"MISSING"))</f>
        <v/>
      </c>
      <c r="D787" s="6" t="str">
        <f>IF(B787="","",IFERROR(VLOOKUP(B787,Timeline_Period!$A:$I,9,FALSE),"MISSING"))</f>
        <v/>
      </c>
      <c r="E787" s="6" t="str">
        <f>IF(OR(A787="",B787=""),"",N(Hours_Grid!G28))</f>
        <v/>
      </c>
      <c r="F787" s="6" t="str">
        <f t="shared" si="1"/>
        <v/>
      </c>
    </row>
    <row r="788" ht="15.75" customHeight="1">
      <c r="A788" s="6" t="str">
        <f>Hours_Grid!A28</f>
        <v/>
      </c>
      <c r="B788" s="6" t="str">
        <f>Hours_Grid!H1</f>
        <v/>
      </c>
      <c r="C788" s="6" t="str">
        <f>IF(A788="","",IFERROR(VLOOKUP(A788,Timeline_Resource!$A:$L,12,FALSE),"MISSING"))</f>
        <v/>
      </c>
      <c r="D788" s="6" t="str">
        <f>IF(B788="","",IFERROR(VLOOKUP(B788,Timeline_Period!$A:$I,9,FALSE),"MISSING"))</f>
        <v/>
      </c>
      <c r="E788" s="6" t="str">
        <f>IF(OR(A788="",B788=""),"",N(Hours_Grid!H28))</f>
        <v/>
      </c>
      <c r="F788" s="6" t="str">
        <f t="shared" si="1"/>
        <v/>
      </c>
    </row>
    <row r="789" ht="15.75" customHeight="1">
      <c r="A789" s="6" t="str">
        <f>Hours_Grid!A28</f>
        <v/>
      </c>
      <c r="B789" s="6" t="str">
        <f>Hours_Grid!I1</f>
        <v/>
      </c>
      <c r="C789" s="6" t="str">
        <f>IF(A789="","",IFERROR(VLOOKUP(A789,Timeline_Resource!$A:$L,12,FALSE),"MISSING"))</f>
        <v/>
      </c>
      <c r="D789" s="6" t="str">
        <f>IF(B789="","",IFERROR(VLOOKUP(B789,Timeline_Period!$A:$I,9,FALSE),"MISSING"))</f>
        <v/>
      </c>
      <c r="E789" s="6" t="str">
        <f>IF(OR(A789="",B789=""),"",N(Hours_Grid!I28))</f>
        <v/>
      </c>
      <c r="F789" s="6" t="str">
        <f t="shared" si="1"/>
        <v/>
      </c>
    </row>
    <row r="790" ht="15.75" customHeight="1">
      <c r="A790" s="6" t="str">
        <f>Hours_Grid!A28</f>
        <v/>
      </c>
      <c r="B790" s="6" t="str">
        <f>Hours_Grid!J1</f>
        <v/>
      </c>
      <c r="C790" s="6" t="str">
        <f>IF(A790="","",IFERROR(VLOOKUP(A790,Timeline_Resource!$A:$L,12,FALSE),"MISSING"))</f>
        <v/>
      </c>
      <c r="D790" s="6" t="str">
        <f>IF(B790="","",IFERROR(VLOOKUP(B790,Timeline_Period!$A:$I,9,FALSE),"MISSING"))</f>
        <v/>
      </c>
      <c r="E790" s="6" t="str">
        <f>IF(OR(A790="",B790=""),"",N(Hours_Grid!J28))</f>
        <v/>
      </c>
      <c r="F790" s="6" t="str">
        <f t="shared" si="1"/>
        <v/>
      </c>
    </row>
    <row r="791" ht="15.75" customHeight="1">
      <c r="A791" s="6" t="str">
        <f>Hours_Grid!A28</f>
        <v/>
      </c>
      <c r="B791" s="6" t="str">
        <f>Hours_Grid!K1</f>
        <v/>
      </c>
      <c r="C791" s="6" t="str">
        <f>IF(A791="","",IFERROR(VLOOKUP(A791,Timeline_Resource!$A:$L,12,FALSE),"MISSING"))</f>
        <v/>
      </c>
      <c r="D791" s="6" t="str">
        <f>IF(B791="","",IFERROR(VLOOKUP(B791,Timeline_Period!$A:$I,9,FALSE),"MISSING"))</f>
        <v/>
      </c>
      <c r="E791" s="6" t="str">
        <f>IF(OR(A791="",B791=""),"",N(Hours_Grid!K28))</f>
        <v/>
      </c>
      <c r="F791" s="6" t="str">
        <f t="shared" si="1"/>
        <v/>
      </c>
    </row>
    <row r="792" ht="15.75" customHeight="1">
      <c r="A792" s="6" t="str">
        <f>Hours_Grid!A28</f>
        <v/>
      </c>
      <c r="B792" s="6" t="str">
        <f>Hours_Grid!L1</f>
        <v/>
      </c>
      <c r="C792" s="6" t="str">
        <f>IF(A792="","",IFERROR(VLOOKUP(A792,Timeline_Resource!$A:$L,12,FALSE),"MISSING"))</f>
        <v/>
      </c>
      <c r="D792" s="6" t="str">
        <f>IF(B792="","",IFERROR(VLOOKUP(B792,Timeline_Period!$A:$I,9,FALSE),"MISSING"))</f>
        <v/>
      </c>
      <c r="E792" s="6" t="str">
        <f>IF(OR(A792="",B792=""),"",N(Hours_Grid!L28))</f>
        <v/>
      </c>
      <c r="F792" s="6" t="str">
        <f t="shared" si="1"/>
        <v/>
      </c>
    </row>
    <row r="793" ht="15.75" customHeight="1">
      <c r="A793" s="6" t="str">
        <f>Hours_Grid!A28</f>
        <v/>
      </c>
      <c r="B793" s="6" t="str">
        <f>Hours_Grid!M1</f>
        <v/>
      </c>
      <c r="C793" s="6" t="str">
        <f>IF(A793="","",IFERROR(VLOOKUP(A793,Timeline_Resource!$A:$L,12,FALSE),"MISSING"))</f>
        <v/>
      </c>
      <c r="D793" s="6" t="str">
        <f>IF(B793="","",IFERROR(VLOOKUP(B793,Timeline_Period!$A:$I,9,FALSE),"MISSING"))</f>
        <v/>
      </c>
      <c r="E793" s="6" t="str">
        <f>IF(OR(A793="",B793=""),"",N(Hours_Grid!M28))</f>
        <v/>
      </c>
      <c r="F793" s="6" t="str">
        <f t="shared" si="1"/>
        <v/>
      </c>
    </row>
    <row r="794" ht="15.75" customHeight="1">
      <c r="A794" s="6" t="str">
        <f>Hours_Grid!A28</f>
        <v/>
      </c>
      <c r="B794" s="6" t="str">
        <f>Hours_Grid!N1</f>
        <v/>
      </c>
      <c r="C794" s="6" t="str">
        <f>IF(A794="","",IFERROR(VLOOKUP(A794,Timeline_Resource!$A:$L,12,FALSE),"MISSING"))</f>
        <v/>
      </c>
      <c r="D794" s="6" t="str">
        <f>IF(B794="","",IFERROR(VLOOKUP(B794,Timeline_Period!$A:$I,9,FALSE),"MISSING"))</f>
        <v/>
      </c>
      <c r="E794" s="6" t="str">
        <f>IF(OR(A794="",B794=""),"",N(Hours_Grid!N28))</f>
        <v/>
      </c>
      <c r="F794" s="6" t="str">
        <f t="shared" si="1"/>
        <v/>
      </c>
    </row>
    <row r="795" ht="15.75" customHeight="1">
      <c r="A795" s="6" t="str">
        <f>Hours_Grid!A28</f>
        <v/>
      </c>
      <c r="B795" s="6" t="str">
        <f>Hours_Grid!O1</f>
        <v/>
      </c>
      <c r="C795" s="6" t="str">
        <f>IF(A795="","",IFERROR(VLOOKUP(A795,Timeline_Resource!$A:$L,12,FALSE),"MISSING"))</f>
        <v/>
      </c>
      <c r="D795" s="6" t="str">
        <f>IF(B795="","",IFERROR(VLOOKUP(B795,Timeline_Period!$A:$I,9,FALSE),"MISSING"))</f>
        <v/>
      </c>
      <c r="E795" s="6" t="str">
        <f>IF(OR(A795="",B795=""),"",N(Hours_Grid!O28))</f>
        <v/>
      </c>
      <c r="F795" s="6" t="str">
        <f t="shared" si="1"/>
        <v/>
      </c>
    </row>
    <row r="796" ht="15.75" customHeight="1">
      <c r="A796" s="6" t="str">
        <f>Hours_Grid!A28</f>
        <v/>
      </c>
      <c r="B796" s="6" t="str">
        <f>Hours_Grid!P1</f>
        <v/>
      </c>
      <c r="C796" s="6" t="str">
        <f>IF(A796="","",IFERROR(VLOOKUP(A796,Timeline_Resource!$A:$L,12,FALSE),"MISSING"))</f>
        <v/>
      </c>
      <c r="D796" s="6" t="str">
        <f>IF(B796="","",IFERROR(VLOOKUP(B796,Timeline_Period!$A:$I,9,FALSE),"MISSING"))</f>
        <v/>
      </c>
      <c r="E796" s="6" t="str">
        <f>IF(OR(A796="",B796=""),"",N(Hours_Grid!P28))</f>
        <v/>
      </c>
      <c r="F796" s="6" t="str">
        <f t="shared" si="1"/>
        <v/>
      </c>
    </row>
    <row r="797" ht="15.75" customHeight="1">
      <c r="A797" s="6" t="str">
        <f>Hours_Grid!A28</f>
        <v/>
      </c>
      <c r="B797" s="6" t="str">
        <f>Hours_Grid!Q1</f>
        <v/>
      </c>
      <c r="C797" s="6" t="str">
        <f>IF(A797="","",IFERROR(VLOOKUP(A797,Timeline_Resource!$A:$L,12,FALSE),"MISSING"))</f>
        <v/>
      </c>
      <c r="D797" s="6" t="str">
        <f>IF(B797="","",IFERROR(VLOOKUP(B797,Timeline_Period!$A:$I,9,FALSE),"MISSING"))</f>
        <v/>
      </c>
      <c r="E797" s="6" t="str">
        <f>IF(OR(A797="",B797=""),"",N(Hours_Grid!Q28))</f>
        <v/>
      </c>
      <c r="F797" s="6" t="str">
        <f t="shared" si="1"/>
        <v/>
      </c>
    </row>
    <row r="798" ht="15.75" customHeight="1">
      <c r="A798" s="6" t="str">
        <f>Hours_Grid!A28</f>
        <v/>
      </c>
      <c r="B798" s="6" t="str">
        <f>Hours_Grid!R1</f>
        <v/>
      </c>
      <c r="C798" s="6" t="str">
        <f>IF(A798="","",IFERROR(VLOOKUP(A798,Timeline_Resource!$A:$L,12,FALSE),"MISSING"))</f>
        <v/>
      </c>
      <c r="D798" s="6" t="str">
        <f>IF(B798="","",IFERROR(VLOOKUP(B798,Timeline_Period!$A:$I,9,FALSE),"MISSING"))</f>
        <v/>
      </c>
      <c r="E798" s="6" t="str">
        <f>IF(OR(A798="",B798=""),"",N(Hours_Grid!R28))</f>
        <v/>
      </c>
      <c r="F798" s="6" t="str">
        <f t="shared" si="1"/>
        <v/>
      </c>
    </row>
    <row r="799" ht="15.75" customHeight="1">
      <c r="A799" s="6" t="str">
        <f>Hours_Grid!A28</f>
        <v/>
      </c>
      <c r="B799" s="6" t="str">
        <f>Hours_Grid!S1</f>
        <v/>
      </c>
      <c r="C799" s="6" t="str">
        <f>IF(A799="","",IFERROR(VLOOKUP(A799,Timeline_Resource!$A:$L,12,FALSE),"MISSING"))</f>
        <v/>
      </c>
      <c r="D799" s="6" t="str">
        <f>IF(B799="","",IFERROR(VLOOKUP(B799,Timeline_Period!$A:$I,9,FALSE),"MISSING"))</f>
        <v/>
      </c>
      <c r="E799" s="6" t="str">
        <f>IF(OR(A799="",B799=""),"",N(Hours_Grid!S28))</f>
        <v/>
      </c>
      <c r="F799" s="6" t="str">
        <f t="shared" si="1"/>
        <v/>
      </c>
    </row>
    <row r="800" ht="15.75" customHeight="1">
      <c r="A800" s="6" t="str">
        <f>Hours_Grid!A28</f>
        <v/>
      </c>
      <c r="B800" s="6" t="str">
        <f>Hours_Grid!T1</f>
        <v/>
      </c>
      <c r="C800" s="6" t="str">
        <f>IF(A800="","",IFERROR(VLOOKUP(A800,Timeline_Resource!$A:$L,12,FALSE),"MISSING"))</f>
        <v/>
      </c>
      <c r="D800" s="6" t="str">
        <f>IF(B800="","",IFERROR(VLOOKUP(B800,Timeline_Period!$A:$I,9,FALSE),"MISSING"))</f>
        <v/>
      </c>
      <c r="E800" s="6" t="str">
        <f>IF(OR(A800="",B800=""),"",N(Hours_Grid!T28))</f>
        <v/>
      </c>
      <c r="F800" s="6" t="str">
        <f t="shared" si="1"/>
        <v/>
      </c>
    </row>
    <row r="801" ht="15.75" customHeight="1">
      <c r="A801" s="6" t="str">
        <f>Hours_Grid!A28</f>
        <v/>
      </c>
      <c r="B801" s="6" t="str">
        <f>Hours_Grid!U1</f>
        <v/>
      </c>
      <c r="C801" s="6" t="str">
        <f>IF(A801="","",IFERROR(VLOOKUP(A801,Timeline_Resource!$A:$L,12,FALSE),"MISSING"))</f>
        <v/>
      </c>
      <c r="D801" s="6" t="str">
        <f>IF(B801="","",IFERROR(VLOOKUP(B801,Timeline_Period!$A:$I,9,FALSE),"MISSING"))</f>
        <v/>
      </c>
      <c r="E801" s="6" t="str">
        <f>IF(OR(A801="",B801=""),"",N(Hours_Grid!U28))</f>
        <v/>
      </c>
      <c r="F801" s="6" t="str">
        <f t="shared" si="1"/>
        <v/>
      </c>
    </row>
    <row r="802" ht="15.75" customHeight="1">
      <c r="A802" s="6" t="str">
        <f>Hours_Grid!A28</f>
        <v/>
      </c>
      <c r="B802" s="6" t="str">
        <f>Hours_Grid!V1</f>
        <v/>
      </c>
      <c r="C802" s="6" t="str">
        <f>IF(A802="","",IFERROR(VLOOKUP(A802,Timeline_Resource!$A:$L,12,FALSE),"MISSING"))</f>
        <v/>
      </c>
      <c r="D802" s="6" t="str">
        <f>IF(B802="","",IFERROR(VLOOKUP(B802,Timeline_Period!$A:$I,9,FALSE),"MISSING"))</f>
        <v/>
      </c>
      <c r="E802" s="6" t="str">
        <f>IF(OR(A802="",B802=""),"",N(Hours_Grid!V28))</f>
        <v/>
      </c>
      <c r="F802" s="6" t="str">
        <f t="shared" si="1"/>
        <v/>
      </c>
    </row>
    <row r="803" ht="15.75" customHeight="1">
      <c r="A803" s="6" t="str">
        <f>Hours_Grid!A28</f>
        <v/>
      </c>
      <c r="B803" s="6" t="str">
        <f>Hours_Grid!W1</f>
        <v/>
      </c>
      <c r="C803" s="6" t="str">
        <f>IF(A803="","",IFERROR(VLOOKUP(A803,Timeline_Resource!$A:$L,12,FALSE),"MISSING"))</f>
        <v/>
      </c>
      <c r="D803" s="6" t="str">
        <f>IF(B803="","",IFERROR(VLOOKUP(B803,Timeline_Period!$A:$I,9,FALSE),"MISSING"))</f>
        <v/>
      </c>
      <c r="E803" s="6" t="str">
        <f>IF(OR(A803="",B803=""),"",N(Hours_Grid!W28))</f>
        <v/>
      </c>
      <c r="F803" s="6" t="str">
        <f t="shared" si="1"/>
        <v/>
      </c>
    </row>
    <row r="804" ht="15.75" customHeight="1">
      <c r="A804" s="6" t="str">
        <f>Hours_Grid!A28</f>
        <v/>
      </c>
      <c r="B804" s="6" t="str">
        <f>Hours_Grid!X1</f>
        <v/>
      </c>
      <c r="C804" s="6" t="str">
        <f>IF(A804="","",IFERROR(VLOOKUP(A804,Timeline_Resource!$A:$L,12,FALSE),"MISSING"))</f>
        <v/>
      </c>
      <c r="D804" s="6" t="str">
        <f>IF(B804="","",IFERROR(VLOOKUP(B804,Timeline_Period!$A:$I,9,FALSE),"MISSING"))</f>
        <v/>
      </c>
      <c r="E804" s="6" t="str">
        <f>IF(OR(A804="",B804=""),"",N(Hours_Grid!X28))</f>
        <v/>
      </c>
      <c r="F804" s="6" t="str">
        <f t="shared" si="1"/>
        <v/>
      </c>
    </row>
    <row r="805" ht="15.75" customHeight="1">
      <c r="A805" s="6" t="str">
        <f>Hours_Grid!A28</f>
        <v/>
      </c>
      <c r="B805" s="6" t="str">
        <f>Hours_Grid!Y1</f>
        <v/>
      </c>
      <c r="C805" s="6" t="str">
        <f>IF(A805="","",IFERROR(VLOOKUP(A805,Timeline_Resource!$A:$L,12,FALSE),"MISSING"))</f>
        <v/>
      </c>
      <c r="D805" s="6" t="str">
        <f>IF(B805="","",IFERROR(VLOOKUP(B805,Timeline_Period!$A:$I,9,FALSE),"MISSING"))</f>
        <v/>
      </c>
      <c r="E805" s="6" t="str">
        <f>IF(OR(A805="",B805=""),"",N(Hours_Grid!Y28))</f>
        <v/>
      </c>
      <c r="F805" s="6" t="str">
        <f t="shared" si="1"/>
        <v/>
      </c>
    </row>
    <row r="806" ht="15.75" customHeight="1">
      <c r="A806" s="6" t="str">
        <f>Hours_Grid!A28</f>
        <v/>
      </c>
      <c r="B806" s="6" t="str">
        <f>Hours_Grid!Z1</f>
        <v/>
      </c>
      <c r="C806" s="6" t="str">
        <f>IF(A806="","",IFERROR(VLOOKUP(A806,Timeline_Resource!$A:$L,12,FALSE),"MISSING"))</f>
        <v/>
      </c>
      <c r="D806" s="6" t="str">
        <f>IF(B806="","",IFERROR(VLOOKUP(B806,Timeline_Period!$A:$I,9,FALSE),"MISSING"))</f>
        <v/>
      </c>
      <c r="E806" s="6" t="str">
        <f>IF(OR(A806="",B806=""),"",N(Hours_Grid!Z28))</f>
        <v/>
      </c>
      <c r="F806" s="6" t="str">
        <f t="shared" si="1"/>
        <v/>
      </c>
    </row>
    <row r="807" ht="15.75" customHeight="1">
      <c r="A807" s="6" t="str">
        <f>Hours_Grid!A28</f>
        <v/>
      </c>
      <c r="B807" s="6" t="str">
        <f>Hours_Grid!AA1</f>
        <v/>
      </c>
      <c r="C807" s="6" t="str">
        <f>IF(A807="","",IFERROR(VLOOKUP(A807,Timeline_Resource!$A:$L,12,FALSE),"MISSING"))</f>
        <v/>
      </c>
      <c r="D807" s="6" t="str">
        <f>IF(B807="","",IFERROR(VLOOKUP(B807,Timeline_Period!$A:$I,9,FALSE),"MISSING"))</f>
        <v/>
      </c>
      <c r="E807" s="6" t="str">
        <f>IF(OR(A807="",B807=""),"",N(Hours_Grid!AA28))</f>
        <v/>
      </c>
      <c r="F807" s="6" t="str">
        <f t="shared" si="1"/>
        <v/>
      </c>
    </row>
    <row r="808" ht="15.75" customHeight="1">
      <c r="A808" s="6" t="str">
        <f>Hours_Grid!A28</f>
        <v/>
      </c>
      <c r="B808" s="6" t="str">
        <f>Hours_Grid!AB1</f>
        <v/>
      </c>
      <c r="C808" s="6" t="str">
        <f>IF(A808="","",IFERROR(VLOOKUP(A808,Timeline_Resource!$A:$L,12,FALSE),"MISSING"))</f>
        <v/>
      </c>
      <c r="D808" s="6" t="str">
        <f>IF(B808="","",IFERROR(VLOOKUP(B808,Timeline_Period!$A:$I,9,FALSE),"MISSING"))</f>
        <v/>
      </c>
      <c r="E808" s="6" t="str">
        <f>IF(OR(A808="",B808=""),"",N(Hours_Grid!AB28))</f>
        <v/>
      </c>
      <c r="F808" s="6" t="str">
        <f t="shared" si="1"/>
        <v/>
      </c>
    </row>
    <row r="809" ht="15.75" customHeight="1">
      <c r="A809" s="6" t="str">
        <f>Hours_Grid!A28</f>
        <v/>
      </c>
      <c r="B809" s="6" t="str">
        <f>Hours_Grid!AC1</f>
        <v/>
      </c>
      <c r="C809" s="6" t="str">
        <f>IF(A809="","",IFERROR(VLOOKUP(A809,Timeline_Resource!$A:$L,12,FALSE),"MISSING"))</f>
        <v/>
      </c>
      <c r="D809" s="6" t="str">
        <f>IF(B809="","",IFERROR(VLOOKUP(B809,Timeline_Period!$A:$I,9,FALSE),"MISSING"))</f>
        <v/>
      </c>
      <c r="E809" s="6" t="str">
        <f>IF(OR(A809="",B809=""),"",N(Hours_Grid!AC28))</f>
        <v/>
      </c>
      <c r="F809" s="6" t="str">
        <f t="shared" si="1"/>
        <v/>
      </c>
    </row>
    <row r="810" ht="15.75" customHeight="1">
      <c r="A810" s="6" t="str">
        <f>Hours_Grid!A28</f>
        <v/>
      </c>
      <c r="B810" s="6" t="str">
        <f>Hours_Grid!AD1</f>
        <v/>
      </c>
      <c r="C810" s="6" t="str">
        <f>IF(A810="","",IFERROR(VLOOKUP(A810,Timeline_Resource!$A:$L,12,FALSE),"MISSING"))</f>
        <v/>
      </c>
      <c r="D810" s="6" t="str">
        <f>IF(B810="","",IFERROR(VLOOKUP(B810,Timeline_Period!$A:$I,9,FALSE),"MISSING"))</f>
        <v/>
      </c>
      <c r="E810" s="6" t="str">
        <f>IF(OR(A810="",B810=""),"",N(Hours_Grid!AD28))</f>
        <v/>
      </c>
      <c r="F810" s="6" t="str">
        <f t="shared" si="1"/>
        <v/>
      </c>
    </row>
    <row r="811" ht="15.75" customHeight="1">
      <c r="A811" s="6" t="str">
        <f>Hours_Grid!A28</f>
        <v/>
      </c>
      <c r="B811" s="6" t="str">
        <f>Hours_Grid!AE1</f>
        <v/>
      </c>
      <c r="C811" s="6" t="str">
        <f>IF(A811="","",IFERROR(VLOOKUP(A811,Timeline_Resource!$A:$L,12,FALSE),"MISSING"))</f>
        <v/>
      </c>
      <c r="D811" s="6" t="str">
        <f>IF(B811="","",IFERROR(VLOOKUP(B811,Timeline_Period!$A:$I,9,FALSE),"MISSING"))</f>
        <v/>
      </c>
      <c r="E811" s="6" t="str">
        <f>IF(OR(A811="",B811=""),"",N(Hours_Grid!AE28))</f>
        <v/>
      </c>
      <c r="F811" s="6" t="str">
        <f t="shared" si="1"/>
        <v/>
      </c>
    </row>
    <row r="812" ht="15.75" customHeight="1">
      <c r="A812" s="6" t="str">
        <f>Hours_Grid!A29</f>
        <v/>
      </c>
      <c r="B812" s="6" t="str">
        <f>Hours_Grid!B1</f>
        <v>EST1|P1</v>
      </c>
      <c r="C812" s="6" t="str">
        <f>IF(A812="","",IFERROR(VLOOKUP(A812,Timeline_Resource!$A:$L,12,FALSE),"MISSING"))</f>
        <v/>
      </c>
      <c r="D812" s="6" t="str">
        <f>IF(B812="","",IFERROR(VLOOKUP(B812,Timeline_Period!$A:$I,9,FALSE),"MISSING"))</f>
        <v/>
      </c>
      <c r="E812" s="6" t="str">
        <f>IF(OR(A812="",B812=""),"",N(Hours_Grid!B29))</f>
        <v/>
      </c>
      <c r="F812" s="6" t="str">
        <f t="shared" si="1"/>
        <v/>
      </c>
    </row>
    <row r="813" ht="15.75" customHeight="1">
      <c r="A813" s="6" t="str">
        <f>Hours_Grid!A29</f>
        <v/>
      </c>
      <c r="B813" s="6" t="str">
        <f>Hours_Grid!C1</f>
        <v>EST1|P2</v>
      </c>
      <c r="C813" s="6" t="str">
        <f>IF(A813="","",IFERROR(VLOOKUP(A813,Timeline_Resource!$A:$L,12,FALSE),"MISSING"))</f>
        <v/>
      </c>
      <c r="D813" s="6" t="str">
        <f>IF(B813="","",IFERROR(VLOOKUP(B813,Timeline_Period!$A:$I,9,FALSE),"MISSING"))</f>
        <v/>
      </c>
      <c r="E813" s="6" t="str">
        <f>IF(OR(A813="",B813=""),"",N(Hours_Grid!C29))</f>
        <v/>
      </c>
      <c r="F813" s="6" t="str">
        <f t="shared" si="1"/>
        <v/>
      </c>
    </row>
    <row r="814" ht="15.75" customHeight="1">
      <c r="A814" s="6" t="str">
        <f>Hours_Grid!A29</f>
        <v/>
      </c>
      <c r="B814" s="6" t="str">
        <f>Hours_Grid!D1</f>
        <v>EST1|P3</v>
      </c>
      <c r="C814" s="6" t="str">
        <f>IF(A814="","",IFERROR(VLOOKUP(A814,Timeline_Resource!$A:$L,12,FALSE),"MISSING"))</f>
        <v/>
      </c>
      <c r="D814" s="6" t="str">
        <f>IF(B814="","",IFERROR(VLOOKUP(B814,Timeline_Period!$A:$I,9,FALSE),"MISSING"))</f>
        <v/>
      </c>
      <c r="E814" s="6" t="str">
        <f>IF(OR(A814="",B814=""),"",N(Hours_Grid!D29))</f>
        <v/>
      </c>
      <c r="F814" s="6" t="str">
        <f t="shared" si="1"/>
        <v/>
      </c>
    </row>
    <row r="815" ht="15.75" customHeight="1">
      <c r="A815" s="6" t="str">
        <f>Hours_Grid!A29</f>
        <v/>
      </c>
      <c r="B815" s="6" t="str">
        <f>Hours_Grid!E1</f>
        <v/>
      </c>
      <c r="C815" s="6" t="str">
        <f>IF(A815="","",IFERROR(VLOOKUP(A815,Timeline_Resource!$A:$L,12,FALSE),"MISSING"))</f>
        <v/>
      </c>
      <c r="D815" s="6" t="str">
        <f>IF(B815="","",IFERROR(VLOOKUP(B815,Timeline_Period!$A:$I,9,FALSE),"MISSING"))</f>
        <v/>
      </c>
      <c r="E815" s="6" t="str">
        <f>IF(OR(A815="",B815=""),"",N(Hours_Grid!E29))</f>
        <v/>
      </c>
      <c r="F815" s="6" t="str">
        <f t="shared" si="1"/>
        <v/>
      </c>
    </row>
    <row r="816" ht="15.75" customHeight="1">
      <c r="A816" s="6" t="str">
        <f>Hours_Grid!A29</f>
        <v/>
      </c>
      <c r="B816" s="6" t="str">
        <f>Hours_Grid!F1</f>
        <v/>
      </c>
      <c r="C816" s="6" t="str">
        <f>IF(A816="","",IFERROR(VLOOKUP(A816,Timeline_Resource!$A:$L,12,FALSE),"MISSING"))</f>
        <v/>
      </c>
      <c r="D816" s="6" t="str">
        <f>IF(B816="","",IFERROR(VLOOKUP(B816,Timeline_Period!$A:$I,9,FALSE),"MISSING"))</f>
        <v/>
      </c>
      <c r="E816" s="6" t="str">
        <f>IF(OR(A816="",B816=""),"",N(Hours_Grid!F29))</f>
        <v/>
      </c>
      <c r="F816" s="6" t="str">
        <f t="shared" si="1"/>
        <v/>
      </c>
    </row>
    <row r="817" ht="15.75" customHeight="1">
      <c r="A817" s="6" t="str">
        <f>Hours_Grid!A29</f>
        <v/>
      </c>
      <c r="B817" s="6" t="str">
        <f>Hours_Grid!G1</f>
        <v/>
      </c>
      <c r="C817" s="6" t="str">
        <f>IF(A817="","",IFERROR(VLOOKUP(A817,Timeline_Resource!$A:$L,12,FALSE),"MISSING"))</f>
        <v/>
      </c>
      <c r="D817" s="6" t="str">
        <f>IF(B817="","",IFERROR(VLOOKUP(B817,Timeline_Period!$A:$I,9,FALSE),"MISSING"))</f>
        <v/>
      </c>
      <c r="E817" s="6" t="str">
        <f>IF(OR(A817="",B817=""),"",N(Hours_Grid!G29))</f>
        <v/>
      </c>
      <c r="F817" s="6" t="str">
        <f t="shared" si="1"/>
        <v/>
      </c>
    </row>
    <row r="818" ht="15.75" customHeight="1">
      <c r="A818" s="6" t="str">
        <f>Hours_Grid!A29</f>
        <v/>
      </c>
      <c r="B818" s="6" t="str">
        <f>Hours_Grid!H1</f>
        <v/>
      </c>
      <c r="C818" s="6" t="str">
        <f>IF(A818="","",IFERROR(VLOOKUP(A818,Timeline_Resource!$A:$L,12,FALSE),"MISSING"))</f>
        <v/>
      </c>
      <c r="D818" s="6" t="str">
        <f>IF(B818="","",IFERROR(VLOOKUP(B818,Timeline_Period!$A:$I,9,FALSE),"MISSING"))</f>
        <v/>
      </c>
      <c r="E818" s="6" t="str">
        <f>IF(OR(A818="",B818=""),"",N(Hours_Grid!H29))</f>
        <v/>
      </c>
      <c r="F818" s="6" t="str">
        <f t="shared" si="1"/>
        <v/>
      </c>
    </row>
    <row r="819" ht="15.75" customHeight="1">
      <c r="A819" s="6" t="str">
        <f>Hours_Grid!A29</f>
        <v/>
      </c>
      <c r="B819" s="6" t="str">
        <f>Hours_Grid!I1</f>
        <v/>
      </c>
      <c r="C819" s="6" t="str">
        <f>IF(A819="","",IFERROR(VLOOKUP(A819,Timeline_Resource!$A:$L,12,FALSE),"MISSING"))</f>
        <v/>
      </c>
      <c r="D819" s="6" t="str">
        <f>IF(B819="","",IFERROR(VLOOKUP(B819,Timeline_Period!$A:$I,9,FALSE),"MISSING"))</f>
        <v/>
      </c>
      <c r="E819" s="6" t="str">
        <f>IF(OR(A819="",B819=""),"",N(Hours_Grid!I29))</f>
        <v/>
      </c>
      <c r="F819" s="6" t="str">
        <f t="shared" si="1"/>
        <v/>
      </c>
    </row>
    <row r="820" ht="15.75" customHeight="1">
      <c r="A820" s="6" t="str">
        <f>Hours_Grid!A29</f>
        <v/>
      </c>
      <c r="B820" s="6" t="str">
        <f>Hours_Grid!J1</f>
        <v/>
      </c>
      <c r="C820" s="6" t="str">
        <f>IF(A820="","",IFERROR(VLOOKUP(A820,Timeline_Resource!$A:$L,12,FALSE),"MISSING"))</f>
        <v/>
      </c>
      <c r="D820" s="6" t="str">
        <f>IF(B820="","",IFERROR(VLOOKUP(B820,Timeline_Period!$A:$I,9,FALSE),"MISSING"))</f>
        <v/>
      </c>
      <c r="E820" s="6" t="str">
        <f>IF(OR(A820="",B820=""),"",N(Hours_Grid!J29))</f>
        <v/>
      </c>
      <c r="F820" s="6" t="str">
        <f t="shared" si="1"/>
        <v/>
      </c>
    </row>
    <row r="821" ht="15.75" customHeight="1">
      <c r="A821" s="6" t="str">
        <f>Hours_Grid!A29</f>
        <v/>
      </c>
      <c r="B821" s="6" t="str">
        <f>Hours_Grid!K1</f>
        <v/>
      </c>
      <c r="C821" s="6" t="str">
        <f>IF(A821="","",IFERROR(VLOOKUP(A821,Timeline_Resource!$A:$L,12,FALSE),"MISSING"))</f>
        <v/>
      </c>
      <c r="D821" s="6" t="str">
        <f>IF(B821="","",IFERROR(VLOOKUP(B821,Timeline_Period!$A:$I,9,FALSE),"MISSING"))</f>
        <v/>
      </c>
      <c r="E821" s="6" t="str">
        <f>IF(OR(A821="",B821=""),"",N(Hours_Grid!K29))</f>
        <v/>
      </c>
      <c r="F821" s="6" t="str">
        <f t="shared" si="1"/>
        <v/>
      </c>
    </row>
    <row r="822" ht="15.75" customHeight="1">
      <c r="A822" s="6" t="str">
        <f>Hours_Grid!A29</f>
        <v/>
      </c>
      <c r="B822" s="6" t="str">
        <f>Hours_Grid!L1</f>
        <v/>
      </c>
      <c r="C822" s="6" t="str">
        <f>IF(A822="","",IFERROR(VLOOKUP(A822,Timeline_Resource!$A:$L,12,FALSE),"MISSING"))</f>
        <v/>
      </c>
      <c r="D822" s="6" t="str">
        <f>IF(B822="","",IFERROR(VLOOKUP(B822,Timeline_Period!$A:$I,9,FALSE),"MISSING"))</f>
        <v/>
      </c>
      <c r="E822" s="6" t="str">
        <f>IF(OR(A822="",B822=""),"",N(Hours_Grid!L29))</f>
        <v/>
      </c>
      <c r="F822" s="6" t="str">
        <f t="shared" si="1"/>
        <v/>
      </c>
    </row>
    <row r="823" ht="15.75" customHeight="1">
      <c r="A823" s="6" t="str">
        <f>Hours_Grid!A29</f>
        <v/>
      </c>
      <c r="B823" s="6" t="str">
        <f>Hours_Grid!M1</f>
        <v/>
      </c>
      <c r="C823" s="6" t="str">
        <f>IF(A823="","",IFERROR(VLOOKUP(A823,Timeline_Resource!$A:$L,12,FALSE),"MISSING"))</f>
        <v/>
      </c>
      <c r="D823" s="6" t="str">
        <f>IF(B823="","",IFERROR(VLOOKUP(B823,Timeline_Period!$A:$I,9,FALSE),"MISSING"))</f>
        <v/>
      </c>
      <c r="E823" s="6" t="str">
        <f>IF(OR(A823="",B823=""),"",N(Hours_Grid!M29))</f>
        <v/>
      </c>
      <c r="F823" s="6" t="str">
        <f t="shared" si="1"/>
        <v/>
      </c>
    </row>
    <row r="824" ht="15.75" customHeight="1">
      <c r="A824" s="6" t="str">
        <f>Hours_Grid!A29</f>
        <v/>
      </c>
      <c r="B824" s="6" t="str">
        <f>Hours_Grid!N1</f>
        <v/>
      </c>
      <c r="C824" s="6" t="str">
        <f>IF(A824="","",IFERROR(VLOOKUP(A824,Timeline_Resource!$A:$L,12,FALSE),"MISSING"))</f>
        <v/>
      </c>
      <c r="D824" s="6" t="str">
        <f>IF(B824="","",IFERROR(VLOOKUP(B824,Timeline_Period!$A:$I,9,FALSE),"MISSING"))</f>
        <v/>
      </c>
      <c r="E824" s="6" t="str">
        <f>IF(OR(A824="",B824=""),"",N(Hours_Grid!N29))</f>
        <v/>
      </c>
      <c r="F824" s="6" t="str">
        <f t="shared" si="1"/>
        <v/>
      </c>
    </row>
    <row r="825" ht="15.75" customHeight="1">
      <c r="A825" s="6" t="str">
        <f>Hours_Grid!A29</f>
        <v/>
      </c>
      <c r="B825" s="6" t="str">
        <f>Hours_Grid!O1</f>
        <v/>
      </c>
      <c r="C825" s="6" t="str">
        <f>IF(A825="","",IFERROR(VLOOKUP(A825,Timeline_Resource!$A:$L,12,FALSE),"MISSING"))</f>
        <v/>
      </c>
      <c r="D825" s="6" t="str">
        <f>IF(B825="","",IFERROR(VLOOKUP(B825,Timeline_Period!$A:$I,9,FALSE),"MISSING"))</f>
        <v/>
      </c>
      <c r="E825" s="6" t="str">
        <f>IF(OR(A825="",B825=""),"",N(Hours_Grid!O29))</f>
        <v/>
      </c>
      <c r="F825" s="6" t="str">
        <f t="shared" si="1"/>
        <v/>
      </c>
    </row>
    <row r="826" ht="15.75" customHeight="1">
      <c r="A826" s="6" t="str">
        <f>Hours_Grid!A29</f>
        <v/>
      </c>
      <c r="B826" s="6" t="str">
        <f>Hours_Grid!P1</f>
        <v/>
      </c>
      <c r="C826" s="6" t="str">
        <f>IF(A826="","",IFERROR(VLOOKUP(A826,Timeline_Resource!$A:$L,12,FALSE),"MISSING"))</f>
        <v/>
      </c>
      <c r="D826" s="6" t="str">
        <f>IF(B826="","",IFERROR(VLOOKUP(B826,Timeline_Period!$A:$I,9,FALSE),"MISSING"))</f>
        <v/>
      </c>
      <c r="E826" s="6" t="str">
        <f>IF(OR(A826="",B826=""),"",N(Hours_Grid!P29))</f>
        <v/>
      </c>
      <c r="F826" s="6" t="str">
        <f t="shared" si="1"/>
        <v/>
      </c>
    </row>
    <row r="827" ht="15.75" customHeight="1">
      <c r="A827" s="6" t="str">
        <f>Hours_Grid!A29</f>
        <v/>
      </c>
      <c r="B827" s="6" t="str">
        <f>Hours_Grid!Q1</f>
        <v/>
      </c>
      <c r="C827" s="6" t="str">
        <f>IF(A827="","",IFERROR(VLOOKUP(A827,Timeline_Resource!$A:$L,12,FALSE),"MISSING"))</f>
        <v/>
      </c>
      <c r="D827" s="6" t="str">
        <f>IF(B827="","",IFERROR(VLOOKUP(B827,Timeline_Period!$A:$I,9,FALSE),"MISSING"))</f>
        <v/>
      </c>
      <c r="E827" s="6" t="str">
        <f>IF(OR(A827="",B827=""),"",N(Hours_Grid!Q29))</f>
        <v/>
      </c>
      <c r="F827" s="6" t="str">
        <f t="shared" si="1"/>
        <v/>
      </c>
    </row>
    <row r="828" ht="15.75" customHeight="1">
      <c r="A828" s="6" t="str">
        <f>Hours_Grid!A29</f>
        <v/>
      </c>
      <c r="B828" s="6" t="str">
        <f>Hours_Grid!R1</f>
        <v/>
      </c>
      <c r="C828" s="6" t="str">
        <f>IF(A828="","",IFERROR(VLOOKUP(A828,Timeline_Resource!$A:$L,12,FALSE),"MISSING"))</f>
        <v/>
      </c>
      <c r="D828" s="6" t="str">
        <f>IF(B828="","",IFERROR(VLOOKUP(B828,Timeline_Period!$A:$I,9,FALSE),"MISSING"))</f>
        <v/>
      </c>
      <c r="E828" s="6" t="str">
        <f>IF(OR(A828="",B828=""),"",N(Hours_Grid!R29))</f>
        <v/>
      </c>
      <c r="F828" s="6" t="str">
        <f t="shared" si="1"/>
        <v/>
      </c>
    </row>
    <row r="829" ht="15.75" customHeight="1">
      <c r="A829" s="6" t="str">
        <f>Hours_Grid!A29</f>
        <v/>
      </c>
      <c r="B829" s="6" t="str">
        <f>Hours_Grid!S1</f>
        <v/>
      </c>
      <c r="C829" s="6" t="str">
        <f>IF(A829="","",IFERROR(VLOOKUP(A829,Timeline_Resource!$A:$L,12,FALSE),"MISSING"))</f>
        <v/>
      </c>
      <c r="D829" s="6" t="str">
        <f>IF(B829="","",IFERROR(VLOOKUP(B829,Timeline_Period!$A:$I,9,FALSE),"MISSING"))</f>
        <v/>
      </c>
      <c r="E829" s="6" t="str">
        <f>IF(OR(A829="",B829=""),"",N(Hours_Grid!S29))</f>
        <v/>
      </c>
      <c r="F829" s="6" t="str">
        <f t="shared" si="1"/>
        <v/>
      </c>
    </row>
    <row r="830" ht="15.75" customHeight="1">
      <c r="A830" s="6" t="str">
        <f>Hours_Grid!A29</f>
        <v/>
      </c>
      <c r="B830" s="6" t="str">
        <f>Hours_Grid!T1</f>
        <v/>
      </c>
      <c r="C830" s="6" t="str">
        <f>IF(A830="","",IFERROR(VLOOKUP(A830,Timeline_Resource!$A:$L,12,FALSE),"MISSING"))</f>
        <v/>
      </c>
      <c r="D830" s="6" t="str">
        <f>IF(B830="","",IFERROR(VLOOKUP(B830,Timeline_Period!$A:$I,9,FALSE),"MISSING"))</f>
        <v/>
      </c>
      <c r="E830" s="6" t="str">
        <f>IF(OR(A830="",B830=""),"",N(Hours_Grid!T29))</f>
        <v/>
      </c>
      <c r="F830" s="6" t="str">
        <f t="shared" si="1"/>
        <v/>
      </c>
    </row>
    <row r="831" ht="15.75" customHeight="1">
      <c r="A831" s="6" t="str">
        <f>Hours_Grid!A29</f>
        <v/>
      </c>
      <c r="B831" s="6" t="str">
        <f>Hours_Grid!U1</f>
        <v/>
      </c>
      <c r="C831" s="6" t="str">
        <f>IF(A831="","",IFERROR(VLOOKUP(A831,Timeline_Resource!$A:$L,12,FALSE),"MISSING"))</f>
        <v/>
      </c>
      <c r="D831" s="6" t="str">
        <f>IF(B831="","",IFERROR(VLOOKUP(B831,Timeline_Period!$A:$I,9,FALSE),"MISSING"))</f>
        <v/>
      </c>
      <c r="E831" s="6" t="str">
        <f>IF(OR(A831="",B831=""),"",N(Hours_Grid!U29))</f>
        <v/>
      </c>
      <c r="F831" s="6" t="str">
        <f t="shared" si="1"/>
        <v/>
      </c>
    </row>
    <row r="832" ht="15.75" customHeight="1">
      <c r="A832" s="6" t="str">
        <f>Hours_Grid!A29</f>
        <v/>
      </c>
      <c r="B832" s="6" t="str">
        <f>Hours_Grid!V1</f>
        <v/>
      </c>
      <c r="C832" s="6" t="str">
        <f>IF(A832="","",IFERROR(VLOOKUP(A832,Timeline_Resource!$A:$L,12,FALSE),"MISSING"))</f>
        <v/>
      </c>
      <c r="D832" s="6" t="str">
        <f>IF(B832="","",IFERROR(VLOOKUP(B832,Timeline_Period!$A:$I,9,FALSE),"MISSING"))</f>
        <v/>
      </c>
      <c r="E832" s="6" t="str">
        <f>IF(OR(A832="",B832=""),"",N(Hours_Grid!V29))</f>
        <v/>
      </c>
      <c r="F832" s="6" t="str">
        <f t="shared" si="1"/>
        <v/>
      </c>
    </row>
    <row r="833" ht="15.75" customHeight="1">
      <c r="A833" s="6" t="str">
        <f>Hours_Grid!A29</f>
        <v/>
      </c>
      <c r="B833" s="6" t="str">
        <f>Hours_Grid!W1</f>
        <v/>
      </c>
      <c r="C833" s="6" t="str">
        <f>IF(A833="","",IFERROR(VLOOKUP(A833,Timeline_Resource!$A:$L,12,FALSE),"MISSING"))</f>
        <v/>
      </c>
      <c r="D833" s="6" t="str">
        <f>IF(B833="","",IFERROR(VLOOKUP(B833,Timeline_Period!$A:$I,9,FALSE),"MISSING"))</f>
        <v/>
      </c>
      <c r="E833" s="6" t="str">
        <f>IF(OR(A833="",B833=""),"",N(Hours_Grid!W29))</f>
        <v/>
      </c>
      <c r="F833" s="6" t="str">
        <f t="shared" si="1"/>
        <v/>
      </c>
    </row>
    <row r="834" ht="15.75" customHeight="1">
      <c r="A834" s="6" t="str">
        <f>Hours_Grid!A29</f>
        <v/>
      </c>
      <c r="B834" s="6" t="str">
        <f>Hours_Grid!X1</f>
        <v/>
      </c>
      <c r="C834" s="6" t="str">
        <f>IF(A834="","",IFERROR(VLOOKUP(A834,Timeline_Resource!$A:$L,12,FALSE),"MISSING"))</f>
        <v/>
      </c>
      <c r="D834" s="6" t="str">
        <f>IF(B834="","",IFERROR(VLOOKUP(B834,Timeline_Period!$A:$I,9,FALSE),"MISSING"))</f>
        <v/>
      </c>
      <c r="E834" s="6" t="str">
        <f>IF(OR(A834="",B834=""),"",N(Hours_Grid!X29))</f>
        <v/>
      </c>
      <c r="F834" s="6" t="str">
        <f t="shared" si="1"/>
        <v/>
      </c>
    </row>
    <row r="835" ht="15.75" customHeight="1">
      <c r="A835" s="6" t="str">
        <f>Hours_Grid!A29</f>
        <v/>
      </c>
      <c r="B835" s="6" t="str">
        <f>Hours_Grid!Y1</f>
        <v/>
      </c>
      <c r="C835" s="6" t="str">
        <f>IF(A835="","",IFERROR(VLOOKUP(A835,Timeline_Resource!$A:$L,12,FALSE),"MISSING"))</f>
        <v/>
      </c>
      <c r="D835" s="6" t="str">
        <f>IF(B835="","",IFERROR(VLOOKUP(B835,Timeline_Period!$A:$I,9,FALSE),"MISSING"))</f>
        <v/>
      </c>
      <c r="E835" s="6" t="str">
        <f>IF(OR(A835="",B835=""),"",N(Hours_Grid!Y29))</f>
        <v/>
      </c>
      <c r="F835" s="6" t="str">
        <f t="shared" si="1"/>
        <v/>
      </c>
    </row>
    <row r="836" ht="15.75" customHeight="1">
      <c r="A836" s="6" t="str">
        <f>Hours_Grid!A29</f>
        <v/>
      </c>
      <c r="B836" s="6" t="str">
        <f>Hours_Grid!Z1</f>
        <v/>
      </c>
      <c r="C836" s="6" t="str">
        <f>IF(A836="","",IFERROR(VLOOKUP(A836,Timeline_Resource!$A:$L,12,FALSE),"MISSING"))</f>
        <v/>
      </c>
      <c r="D836" s="6" t="str">
        <f>IF(B836="","",IFERROR(VLOOKUP(B836,Timeline_Period!$A:$I,9,FALSE),"MISSING"))</f>
        <v/>
      </c>
      <c r="E836" s="6" t="str">
        <f>IF(OR(A836="",B836=""),"",N(Hours_Grid!Z29))</f>
        <v/>
      </c>
      <c r="F836" s="6" t="str">
        <f t="shared" si="1"/>
        <v/>
      </c>
    </row>
    <row r="837" ht="15.75" customHeight="1">
      <c r="A837" s="6" t="str">
        <f>Hours_Grid!A29</f>
        <v/>
      </c>
      <c r="B837" s="6" t="str">
        <f>Hours_Grid!AA1</f>
        <v/>
      </c>
      <c r="C837" s="6" t="str">
        <f>IF(A837="","",IFERROR(VLOOKUP(A837,Timeline_Resource!$A:$L,12,FALSE),"MISSING"))</f>
        <v/>
      </c>
      <c r="D837" s="6" t="str">
        <f>IF(B837="","",IFERROR(VLOOKUP(B837,Timeline_Period!$A:$I,9,FALSE),"MISSING"))</f>
        <v/>
      </c>
      <c r="E837" s="6" t="str">
        <f>IF(OR(A837="",B837=""),"",N(Hours_Grid!AA29))</f>
        <v/>
      </c>
      <c r="F837" s="6" t="str">
        <f t="shared" si="1"/>
        <v/>
      </c>
    </row>
    <row r="838" ht="15.75" customHeight="1">
      <c r="A838" s="6" t="str">
        <f>Hours_Grid!A29</f>
        <v/>
      </c>
      <c r="B838" s="6" t="str">
        <f>Hours_Grid!AB1</f>
        <v/>
      </c>
      <c r="C838" s="6" t="str">
        <f>IF(A838="","",IFERROR(VLOOKUP(A838,Timeline_Resource!$A:$L,12,FALSE),"MISSING"))</f>
        <v/>
      </c>
      <c r="D838" s="6" t="str">
        <f>IF(B838="","",IFERROR(VLOOKUP(B838,Timeline_Period!$A:$I,9,FALSE),"MISSING"))</f>
        <v/>
      </c>
      <c r="E838" s="6" t="str">
        <f>IF(OR(A838="",B838=""),"",N(Hours_Grid!AB29))</f>
        <v/>
      </c>
      <c r="F838" s="6" t="str">
        <f t="shared" si="1"/>
        <v/>
      </c>
    </row>
    <row r="839" ht="15.75" customHeight="1">
      <c r="A839" s="6" t="str">
        <f>Hours_Grid!A29</f>
        <v/>
      </c>
      <c r="B839" s="6" t="str">
        <f>Hours_Grid!AC1</f>
        <v/>
      </c>
      <c r="C839" s="6" t="str">
        <f>IF(A839="","",IFERROR(VLOOKUP(A839,Timeline_Resource!$A:$L,12,FALSE),"MISSING"))</f>
        <v/>
      </c>
      <c r="D839" s="6" t="str">
        <f>IF(B839="","",IFERROR(VLOOKUP(B839,Timeline_Period!$A:$I,9,FALSE),"MISSING"))</f>
        <v/>
      </c>
      <c r="E839" s="6" t="str">
        <f>IF(OR(A839="",B839=""),"",N(Hours_Grid!AC29))</f>
        <v/>
      </c>
      <c r="F839" s="6" t="str">
        <f t="shared" si="1"/>
        <v/>
      </c>
    </row>
    <row r="840" ht="15.75" customHeight="1">
      <c r="A840" s="6" t="str">
        <f>Hours_Grid!A29</f>
        <v/>
      </c>
      <c r="B840" s="6" t="str">
        <f>Hours_Grid!AD1</f>
        <v/>
      </c>
      <c r="C840" s="6" t="str">
        <f>IF(A840="","",IFERROR(VLOOKUP(A840,Timeline_Resource!$A:$L,12,FALSE),"MISSING"))</f>
        <v/>
      </c>
      <c r="D840" s="6" t="str">
        <f>IF(B840="","",IFERROR(VLOOKUP(B840,Timeline_Period!$A:$I,9,FALSE),"MISSING"))</f>
        <v/>
      </c>
      <c r="E840" s="6" t="str">
        <f>IF(OR(A840="",B840=""),"",N(Hours_Grid!AD29))</f>
        <v/>
      </c>
      <c r="F840" s="6" t="str">
        <f t="shared" si="1"/>
        <v/>
      </c>
    </row>
    <row r="841" ht="15.75" customHeight="1">
      <c r="A841" s="6" t="str">
        <f>Hours_Grid!A29</f>
        <v/>
      </c>
      <c r="B841" s="6" t="str">
        <f>Hours_Grid!AE1</f>
        <v/>
      </c>
      <c r="C841" s="6" t="str">
        <f>IF(A841="","",IFERROR(VLOOKUP(A841,Timeline_Resource!$A:$L,12,FALSE),"MISSING"))</f>
        <v/>
      </c>
      <c r="D841" s="6" t="str">
        <f>IF(B841="","",IFERROR(VLOOKUP(B841,Timeline_Period!$A:$I,9,FALSE),"MISSING"))</f>
        <v/>
      </c>
      <c r="E841" s="6" t="str">
        <f>IF(OR(A841="",B841=""),"",N(Hours_Grid!AE29))</f>
        <v/>
      </c>
      <c r="F841" s="6" t="str">
        <f t="shared" si="1"/>
        <v/>
      </c>
    </row>
    <row r="842" ht="15.75" customHeight="1">
      <c r="A842" s="6" t="str">
        <f>Hours_Grid!A30</f>
        <v/>
      </c>
      <c r="B842" s="6" t="str">
        <f>Hours_Grid!B1</f>
        <v>EST1|P1</v>
      </c>
      <c r="C842" s="6" t="str">
        <f>IF(A842="","",IFERROR(VLOOKUP(A842,Timeline_Resource!$A:$L,12,FALSE),"MISSING"))</f>
        <v/>
      </c>
      <c r="D842" s="6" t="str">
        <f>IF(B842="","",IFERROR(VLOOKUP(B842,Timeline_Period!$A:$I,9,FALSE),"MISSING"))</f>
        <v/>
      </c>
      <c r="E842" s="6" t="str">
        <f>IF(OR(A842="",B842=""),"",N(Hours_Grid!B30))</f>
        <v/>
      </c>
      <c r="F842" s="6" t="str">
        <f t="shared" si="1"/>
        <v/>
      </c>
    </row>
    <row r="843" ht="15.75" customHeight="1">
      <c r="A843" s="6" t="str">
        <f>Hours_Grid!A30</f>
        <v/>
      </c>
      <c r="B843" s="6" t="str">
        <f>Hours_Grid!C1</f>
        <v>EST1|P2</v>
      </c>
      <c r="C843" s="6" t="str">
        <f>IF(A843="","",IFERROR(VLOOKUP(A843,Timeline_Resource!$A:$L,12,FALSE),"MISSING"))</f>
        <v/>
      </c>
      <c r="D843" s="6" t="str">
        <f>IF(B843="","",IFERROR(VLOOKUP(B843,Timeline_Period!$A:$I,9,FALSE),"MISSING"))</f>
        <v/>
      </c>
      <c r="E843" s="6" t="str">
        <f>IF(OR(A843="",B843=""),"",N(Hours_Grid!C30))</f>
        <v/>
      </c>
      <c r="F843" s="6" t="str">
        <f t="shared" si="1"/>
        <v/>
      </c>
    </row>
    <row r="844" ht="15.75" customHeight="1">
      <c r="A844" s="6" t="str">
        <f>Hours_Grid!A30</f>
        <v/>
      </c>
      <c r="B844" s="6" t="str">
        <f>Hours_Grid!D1</f>
        <v>EST1|P3</v>
      </c>
      <c r="C844" s="6" t="str">
        <f>IF(A844="","",IFERROR(VLOOKUP(A844,Timeline_Resource!$A:$L,12,FALSE),"MISSING"))</f>
        <v/>
      </c>
      <c r="D844" s="6" t="str">
        <f>IF(B844="","",IFERROR(VLOOKUP(B844,Timeline_Period!$A:$I,9,FALSE),"MISSING"))</f>
        <v/>
      </c>
      <c r="E844" s="6" t="str">
        <f>IF(OR(A844="",B844=""),"",N(Hours_Grid!D30))</f>
        <v/>
      </c>
      <c r="F844" s="6" t="str">
        <f t="shared" si="1"/>
        <v/>
      </c>
    </row>
    <row r="845" ht="15.75" customHeight="1">
      <c r="A845" s="6" t="str">
        <f>Hours_Grid!A30</f>
        <v/>
      </c>
      <c r="B845" s="6" t="str">
        <f>Hours_Grid!E1</f>
        <v/>
      </c>
      <c r="C845" s="6" t="str">
        <f>IF(A845="","",IFERROR(VLOOKUP(A845,Timeline_Resource!$A:$L,12,FALSE),"MISSING"))</f>
        <v/>
      </c>
      <c r="D845" s="6" t="str">
        <f>IF(B845="","",IFERROR(VLOOKUP(B845,Timeline_Period!$A:$I,9,FALSE),"MISSING"))</f>
        <v/>
      </c>
      <c r="E845" s="6" t="str">
        <f>IF(OR(A845="",B845=""),"",N(Hours_Grid!E30))</f>
        <v/>
      </c>
      <c r="F845" s="6" t="str">
        <f t="shared" si="1"/>
        <v/>
      </c>
    </row>
    <row r="846" ht="15.75" customHeight="1">
      <c r="A846" s="6" t="str">
        <f>Hours_Grid!A30</f>
        <v/>
      </c>
      <c r="B846" s="6" t="str">
        <f>Hours_Grid!F1</f>
        <v/>
      </c>
      <c r="C846" s="6" t="str">
        <f>IF(A846="","",IFERROR(VLOOKUP(A846,Timeline_Resource!$A:$L,12,FALSE),"MISSING"))</f>
        <v/>
      </c>
      <c r="D846" s="6" t="str">
        <f>IF(B846="","",IFERROR(VLOOKUP(B846,Timeline_Period!$A:$I,9,FALSE),"MISSING"))</f>
        <v/>
      </c>
      <c r="E846" s="6" t="str">
        <f>IF(OR(A846="",B846=""),"",N(Hours_Grid!F30))</f>
        <v/>
      </c>
      <c r="F846" s="6" t="str">
        <f t="shared" si="1"/>
        <v/>
      </c>
    </row>
    <row r="847" ht="15.75" customHeight="1">
      <c r="A847" s="6" t="str">
        <f>Hours_Grid!A30</f>
        <v/>
      </c>
      <c r="B847" s="6" t="str">
        <f>Hours_Grid!G1</f>
        <v/>
      </c>
      <c r="C847" s="6" t="str">
        <f>IF(A847="","",IFERROR(VLOOKUP(A847,Timeline_Resource!$A:$L,12,FALSE),"MISSING"))</f>
        <v/>
      </c>
      <c r="D847" s="6" t="str">
        <f>IF(B847="","",IFERROR(VLOOKUP(B847,Timeline_Period!$A:$I,9,FALSE),"MISSING"))</f>
        <v/>
      </c>
      <c r="E847" s="6" t="str">
        <f>IF(OR(A847="",B847=""),"",N(Hours_Grid!G30))</f>
        <v/>
      </c>
      <c r="F847" s="6" t="str">
        <f t="shared" si="1"/>
        <v/>
      </c>
    </row>
    <row r="848" ht="15.75" customHeight="1">
      <c r="A848" s="6" t="str">
        <f>Hours_Grid!A30</f>
        <v/>
      </c>
      <c r="B848" s="6" t="str">
        <f>Hours_Grid!H1</f>
        <v/>
      </c>
      <c r="C848" s="6" t="str">
        <f>IF(A848="","",IFERROR(VLOOKUP(A848,Timeline_Resource!$A:$L,12,FALSE),"MISSING"))</f>
        <v/>
      </c>
      <c r="D848" s="6" t="str">
        <f>IF(B848="","",IFERROR(VLOOKUP(B848,Timeline_Period!$A:$I,9,FALSE),"MISSING"))</f>
        <v/>
      </c>
      <c r="E848" s="6" t="str">
        <f>IF(OR(A848="",B848=""),"",N(Hours_Grid!H30))</f>
        <v/>
      </c>
      <c r="F848" s="6" t="str">
        <f t="shared" si="1"/>
        <v/>
      </c>
    </row>
    <row r="849" ht="15.75" customHeight="1">
      <c r="A849" s="6" t="str">
        <f>Hours_Grid!A30</f>
        <v/>
      </c>
      <c r="B849" s="6" t="str">
        <f>Hours_Grid!I1</f>
        <v/>
      </c>
      <c r="C849" s="6" t="str">
        <f>IF(A849="","",IFERROR(VLOOKUP(A849,Timeline_Resource!$A:$L,12,FALSE),"MISSING"))</f>
        <v/>
      </c>
      <c r="D849" s="6" t="str">
        <f>IF(B849="","",IFERROR(VLOOKUP(B849,Timeline_Period!$A:$I,9,FALSE),"MISSING"))</f>
        <v/>
      </c>
      <c r="E849" s="6" t="str">
        <f>IF(OR(A849="",B849=""),"",N(Hours_Grid!I30))</f>
        <v/>
      </c>
      <c r="F849" s="6" t="str">
        <f t="shared" si="1"/>
        <v/>
      </c>
    </row>
    <row r="850" ht="15.75" customHeight="1">
      <c r="A850" s="6" t="str">
        <f>Hours_Grid!A30</f>
        <v/>
      </c>
      <c r="B850" s="6" t="str">
        <f>Hours_Grid!J1</f>
        <v/>
      </c>
      <c r="C850" s="6" t="str">
        <f>IF(A850="","",IFERROR(VLOOKUP(A850,Timeline_Resource!$A:$L,12,FALSE),"MISSING"))</f>
        <v/>
      </c>
      <c r="D850" s="6" t="str">
        <f>IF(B850="","",IFERROR(VLOOKUP(B850,Timeline_Period!$A:$I,9,FALSE),"MISSING"))</f>
        <v/>
      </c>
      <c r="E850" s="6" t="str">
        <f>IF(OR(A850="",B850=""),"",N(Hours_Grid!J30))</f>
        <v/>
      </c>
      <c r="F850" s="6" t="str">
        <f t="shared" si="1"/>
        <v/>
      </c>
    </row>
    <row r="851" ht="15.75" customHeight="1">
      <c r="A851" s="6" t="str">
        <f>Hours_Grid!A30</f>
        <v/>
      </c>
      <c r="B851" s="6" t="str">
        <f>Hours_Grid!K1</f>
        <v/>
      </c>
      <c r="C851" s="6" t="str">
        <f>IF(A851="","",IFERROR(VLOOKUP(A851,Timeline_Resource!$A:$L,12,FALSE),"MISSING"))</f>
        <v/>
      </c>
      <c r="D851" s="6" t="str">
        <f>IF(B851="","",IFERROR(VLOOKUP(B851,Timeline_Period!$A:$I,9,FALSE),"MISSING"))</f>
        <v/>
      </c>
      <c r="E851" s="6" t="str">
        <f>IF(OR(A851="",B851=""),"",N(Hours_Grid!K30))</f>
        <v/>
      </c>
      <c r="F851" s="6" t="str">
        <f t="shared" si="1"/>
        <v/>
      </c>
    </row>
    <row r="852" ht="15.75" customHeight="1">
      <c r="A852" s="6" t="str">
        <f>Hours_Grid!A30</f>
        <v/>
      </c>
      <c r="B852" s="6" t="str">
        <f>Hours_Grid!L1</f>
        <v/>
      </c>
      <c r="C852" s="6" t="str">
        <f>IF(A852="","",IFERROR(VLOOKUP(A852,Timeline_Resource!$A:$L,12,FALSE),"MISSING"))</f>
        <v/>
      </c>
      <c r="D852" s="6" t="str">
        <f>IF(B852="","",IFERROR(VLOOKUP(B852,Timeline_Period!$A:$I,9,FALSE),"MISSING"))</f>
        <v/>
      </c>
      <c r="E852" s="6" t="str">
        <f>IF(OR(A852="",B852=""),"",N(Hours_Grid!L30))</f>
        <v/>
      </c>
      <c r="F852" s="6" t="str">
        <f t="shared" si="1"/>
        <v/>
      </c>
    </row>
    <row r="853" ht="15.75" customHeight="1">
      <c r="A853" s="6" t="str">
        <f>Hours_Grid!A30</f>
        <v/>
      </c>
      <c r="B853" s="6" t="str">
        <f>Hours_Grid!M1</f>
        <v/>
      </c>
      <c r="C853" s="6" t="str">
        <f>IF(A853="","",IFERROR(VLOOKUP(A853,Timeline_Resource!$A:$L,12,FALSE),"MISSING"))</f>
        <v/>
      </c>
      <c r="D853" s="6" t="str">
        <f>IF(B853="","",IFERROR(VLOOKUP(B853,Timeline_Period!$A:$I,9,FALSE),"MISSING"))</f>
        <v/>
      </c>
      <c r="E853" s="6" t="str">
        <f>IF(OR(A853="",B853=""),"",N(Hours_Grid!M30))</f>
        <v/>
      </c>
      <c r="F853" s="6" t="str">
        <f t="shared" si="1"/>
        <v/>
      </c>
    </row>
    <row r="854" ht="15.75" customHeight="1">
      <c r="A854" s="6" t="str">
        <f>Hours_Grid!A30</f>
        <v/>
      </c>
      <c r="B854" s="6" t="str">
        <f>Hours_Grid!N1</f>
        <v/>
      </c>
      <c r="C854" s="6" t="str">
        <f>IF(A854="","",IFERROR(VLOOKUP(A854,Timeline_Resource!$A:$L,12,FALSE),"MISSING"))</f>
        <v/>
      </c>
      <c r="D854" s="6" t="str">
        <f>IF(B854="","",IFERROR(VLOOKUP(B854,Timeline_Period!$A:$I,9,FALSE),"MISSING"))</f>
        <v/>
      </c>
      <c r="E854" s="6" t="str">
        <f>IF(OR(A854="",B854=""),"",N(Hours_Grid!N30))</f>
        <v/>
      </c>
      <c r="F854" s="6" t="str">
        <f t="shared" si="1"/>
        <v/>
      </c>
    </row>
    <row r="855" ht="15.75" customHeight="1">
      <c r="A855" s="6" t="str">
        <f>Hours_Grid!A30</f>
        <v/>
      </c>
      <c r="B855" s="6" t="str">
        <f>Hours_Grid!O1</f>
        <v/>
      </c>
      <c r="C855" s="6" t="str">
        <f>IF(A855="","",IFERROR(VLOOKUP(A855,Timeline_Resource!$A:$L,12,FALSE),"MISSING"))</f>
        <v/>
      </c>
      <c r="D855" s="6" t="str">
        <f>IF(B855="","",IFERROR(VLOOKUP(B855,Timeline_Period!$A:$I,9,FALSE),"MISSING"))</f>
        <v/>
      </c>
      <c r="E855" s="6" t="str">
        <f>IF(OR(A855="",B855=""),"",N(Hours_Grid!O30))</f>
        <v/>
      </c>
      <c r="F855" s="6" t="str">
        <f t="shared" si="1"/>
        <v/>
      </c>
    </row>
    <row r="856" ht="15.75" customHeight="1">
      <c r="A856" s="6" t="str">
        <f>Hours_Grid!A30</f>
        <v/>
      </c>
      <c r="B856" s="6" t="str">
        <f>Hours_Grid!P1</f>
        <v/>
      </c>
      <c r="C856" s="6" t="str">
        <f>IF(A856="","",IFERROR(VLOOKUP(A856,Timeline_Resource!$A:$L,12,FALSE),"MISSING"))</f>
        <v/>
      </c>
      <c r="D856" s="6" t="str">
        <f>IF(B856="","",IFERROR(VLOOKUP(B856,Timeline_Period!$A:$I,9,FALSE),"MISSING"))</f>
        <v/>
      </c>
      <c r="E856" s="6" t="str">
        <f>IF(OR(A856="",B856=""),"",N(Hours_Grid!P30))</f>
        <v/>
      </c>
      <c r="F856" s="6" t="str">
        <f t="shared" si="1"/>
        <v/>
      </c>
    </row>
    <row r="857" ht="15.75" customHeight="1">
      <c r="A857" s="6" t="str">
        <f>Hours_Grid!A30</f>
        <v/>
      </c>
      <c r="B857" s="6" t="str">
        <f>Hours_Grid!Q1</f>
        <v/>
      </c>
      <c r="C857" s="6" t="str">
        <f>IF(A857="","",IFERROR(VLOOKUP(A857,Timeline_Resource!$A:$L,12,FALSE),"MISSING"))</f>
        <v/>
      </c>
      <c r="D857" s="6" t="str">
        <f>IF(B857="","",IFERROR(VLOOKUP(B857,Timeline_Period!$A:$I,9,FALSE),"MISSING"))</f>
        <v/>
      </c>
      <c r="E857" s="6" t="str">
        <f>IF(OR(A857="",B857=""),"",N(Hours_Grid!Q30))</f>
        <v/>
      </c>
      <c r="F857" s="6" t="str">
        <f t="shared" si="1"/>
        <v/>
      </c>
    </row>
    <row r="858" ht="15.75" customHeight="1">
      <c r="A858" s="6" t="str">
        <f>Hours_Grid!A30</f>
        <v/>
      </c>
      <c r="B858" s="6" t="str">
        <f>Hours_Grid!R1</f>
        <v/>
      </c>
      <c r="C858" s="6" t="str">
        <f>IF(A858="","",IFERROR(VLOOKUP(A858,Timeline_Resource!$A:$L,12,FALSE),"MISSING"))</f>
        <v/>
      </c>
      <c r="D858" s="6" t="str">
        <f>IF(B858="","",IFERROR(VLOOKUP(B858,Timeline_Period!$A:$I,9,FALSE),"MISSING"))</f>
        <v/>
      </c>
      <c r="E858" s="6" t="str">
        <f>IF(OR(A858="",B858=""),"",N(Hours_Grid!R30))</f>
        <v/>
      </c>
      <c r="F858" s="6" t="str">
        <f t="shared" si="1"/>
        <v/>
      </c>
    </row>
    <row r="859" ht="15.75" customHeight="1">
      <c r="A859" s="6" t="str">
        <f>Hours_Grid!A30</f>
        <v/>
      </c>
      <c r="B859" s="6" t="str">
        <f>Hours_Grid!S1</f>
        <v/>
      </c>
      <c r="C859" s="6" t="str">
        <f>IF(A859="","",IFERROR(VLOOKUP(A859,Timeline_Resource!$A:$L,12,FALSE),"MISSING"))</f>
        <v/>
      </c>
      <c r="D859" s="6" t="str">
        <f>IF(B859="","",IFERROR(VLOOKUP(B859,Timeline_Period!$A:$I,9,FALSE),"MISSING"))</f>
        <v/>
      </c>
      <c r="E859" s="6" t="str">
        <f>IF(OR(A859="",B859=""),"",N(Hours_Grid!S30))</f>
        <v/>
      </c>
      <c r="F859" s="6" t="str">
        <f t="shared" si="1"/>
        <v/>
      </c>
    </row>
    <row r="860" ht="15.75" customHeight="1">
      <c r="A860" s="6" t="str">
        <f>Hours_Grid!A30</f>
        <v/>
      </c>
      <c r="B860" s="6" t="str">
        <f>Hours_Grid!T1</f>
        <v/>
      </c>
      <c r="C860" s="6" t="str">
        <f>IF(A860="","",IFERROR(VLOOKUP(A860,Timeline_Resource!$A:$L,12,FALSE),"MISSING"))</f>
        <v/>
      </c>
      <c r="D860" s="6" t="str">
        <f>IF(B860="","",IFERROR(VLOOKUP(B860,Timeline_Period!$A:$I,9,FALSE),"MISSING"))</f>
        <v/>
      </c>
      <c r="E860" s="6" t="str">
        <f>IF(OR(A860="",B860=""),"",N(Hours_Grid!T30))</f>
        <v/>
      </c>
      <c r="F860" s="6" t="str">
        <f t="shared" si="1"/>
        <v/>
      </c>
    </row>
    <row r="861" ht="15.75" customHeight="1">
      <c r="A861" s="6" t="str">
        <f>Hours_Grid!A30</f>
        <v/>
      </c>
      <c r="B861" s="6" t="str">
        <f>Hours_Grid!U1</f>
        <v/>
      </c>
      <c r="C861" s="6" t="str">
        <f>IF(A861="","",IFERROR(VLOOKUP(A861,Timeline_Resource!$A:$L,12,FALSE),"MISSING"))</f>
        <v/>
      </c>
      <c r="D861" s="6" t="str">
        <f>IF(B861="","",IFERROR(VLOOKUP(B861,Timeline_Period!$A:$I,9,FALSE),"MISSING"))</f>
        <v/>
      </c>
      <c r="E861" s="6" t="str">
        <f>IF(OR(A861="",B861=""),"",N(Hours_Grid!U30))</f>
        <v/>
      </c>
      <c r="F861" s="6" t="str">
        <f t="shared" si="1"/>
        <v/>
      </c>
    </row>
    <row r="862" ht="15.75" customHeight="1">
      <c r="A862" s="6" t="str">
        <f>Hours_Grid!A30</f>
        <v/>
      </c>
      <c r="B862" s="6" t="str">
        <f>Hours_Grid!V1</f>
        <v/>
      </c>
      <c r="C862" s="6" t="str">
        <f>IF(A862="","",IFERROR(VLOOKUP(A862,Timeline_Resource!$A:$L,12,FALSE),"MISSING"))</f>
        <v/>
      </c>
      <c r="D862" s="6" t="str">
        <f>IF(B862="","",IFERROR(VLOOKUP(B862,Timeline_Period!$A:$I,9,FALSE),"MISSING"))</f>
        <v/>
      </c>
      <c r="E862" s="6" t="str">
        <f>IF(OR(A862="",B862=""),"",N(Hours_Grid!V30))</f>
        <v/>
      </c>
      <c r="F862" s="6" t="str">
        <f t="shared" si="1"/>
        <v/>
      </c>
    </row>
    <row r="863" ht="15.75" customHeight="1">
      <c r="A863" s="6" t="str">
        <f>Hours_Grid!A30</f>
        <v/>
      </c>
      <c r="B863" s="6" t="str">
        <f>Hours_Grid!W1</f>
        <v/>
      </c>
      <c r="C863" s="6" t="str">
        <f>IF(A863="","",IFERROR(VLOOKUP(A863,Timeline_Resource!$A:$L,12,FALSE),"MISSING"))</f>
        <v/>
      </c>
      <c r="D863" s="6" t="str">
        <f>IF(B863="","",IFERROR(VLOOKUP(B863,Timeline_Period!$A:$I,9,FALSE),"MISSING"))</f>
        <v/>
      </c>
      <c r="E863" s="6" t="str">
        <f>IF(OR(A863="",B863=""),"",N(Hours_Grid!W30))</f>
        <v/>
      </c>
      <c r="F863" s="6" t="str">
        <f t="shared" si="1"/>
        <v/>
      </c>
    </row>
    <row r="864" ht="15.75" customHeight="1">
      <c r="A864" s="6" t="str">
        <f>Hours_Grid!A30</f>
        <v/>
      </c>
      <c r="B864" s="6" t="str">
        <f>Hours_Grid!X1</f>
        <v/>
      </c>
      <c r="C864" s="6" t="str">
        <f>IF(A864="","",IFERROR(VLOOKUP(A864,Timeline_Resource!$A:$L,12,FALSE),"MISSING"))</f>
        <v/>
      </c>
      <c r="D864" s="6" t="str">
        <f>IF(B864="","",IFERROR(VLOOKUP(B864,Timeline_Period!$A:$I,9,FALSE),"MISSING"))</f>
        <v/>
      </c>
      <c r="E864" s="6" t="str">
        <f>IF(OR(A864="",B864=""),"",N(Hours_Grid!X30))</f>
        <v/>
      </c>
      <c r="F864" s="6" t="str">
        <f t="shared" si="1"/>
        <v/>
      </c>
    </row>
    <row r="865" ht="15.75" customHeight="1">
      <c r="A865" s="6" t="str">
        <f>Hours_Grid!A30</f>
        <v/>
      </c>
      <c r="B865" s="6" t="str">
        <f>Hours_Grid!Y1</f>
        <v/>
      </c>
      <c r="C865" s="6" t="str">
        <f>IF(A865="","",IFERROR(VLOOKUP(A865,Timeline_Resource!$A:$L,12,FALSE),"MISSING"))</f>
        <v/>
      </c>
      <c r="D865" s="6" t="str">
        <f>IF(B865="","",IFERROR(VLOOKUP(B865,Timeline_Period!$A:$I,9,FALSE),"MISSING"))</f>
        <v/>
      </c>
      <c r="E865" s="6" t="str">
        <f>IF(OR(A865="",B865=""),"",N(Hours_Grid!Y30))</f>
        <v/>
      </c>
      <c r="F865" s="6" t="str">
        <f t="shared" si="1"/>
        <v/>
      </c>
    </row>
    <row r="866" ht="15.75" customHeight="1">
      <c r="A866" s="6" t="str">
        <f>Hours_Grid!A30</f>
        <v/>
      </c>
      <c r="B866" s="6" t="str">
        <f>Hours_Grid!Z1</f>
        <v/>
      </c>
      <c r="C866" s="6" t="str">
        <f>IF(A866="","",IFERROR(VLOOKUP(A866,Timeline_Resource!$A:$L,12,FALSE),"MISSING"))</f>
        <v/>
      </c>
      <c r="D866" s="6" t="str">
        <f>IF(B866="","",IFERROR(VLOOKUP(B866,Timeline_Period!$A:$I,9,FALSE),"MISSING"))</f>
        <v/>
      </c>
      <c r="E866" s="6" t="str">
        <f>IF(OR(A866="",B866=""),"",N(Hours_Grid!Z30))</f>
        <v/>
      </c>
      <c r="F866" s="6" t="str">
        <f t="shared" si="1"/>
        <v/>
      </c>
    </row>
    <row r="867" ht="15.75" customHeight="1">
      <c r="A867" s="6" t="str">
        <f>Hours_Grid!A30</f>
        <v/>
      </c>
      <c r="B867" s="6" t="str">
        <f>Hours_Grid!AA1</f>
        <v/>
      </c>
      <c r="C867" s="6" t="str">
        <f>IF(A867="","",IFERROR(VLOOKUP(A867,Timeline_Resource!$A:$L,12,FALSE),"MISSING"))</f>
        <v/>
      </c>
      <c r="D867" s="6" t="str">
        <f>IF(B867="","",IFERROR(VLOOKUP(B867,Timeline_Period!$A:$I,9,FALSE),"MISSING"))</f>
        <v/>
      </c>
      <c r="E867" s="6" t="str">
        <f>IF(OR(A867="",B867=""),"",N(Hours_Grid!AA30))</f>
        <v/>
      </c>
      <c r="F867" s="6" t="str">
        <f t="shared" si="1"/>
        <v/>
      </c>
    </row>
    <row r="868" ht="15.75" customHeight="1">
      <c r="A868" s="6" t="str">
        <f>Hours_Grid!A30</f>
        <v/>
      </c>
      <c r="B868" s="6" t="str">
        <f>Hours_Grid!AB1</f>
        <v/>
      </c>
      <c r="C868" s="6" t="str">
        <f>IF(A868="","",IFERROR(VLOOKUP(A868,Timeline_Resource!$A:$L,12,FALSE),"MISSING"))</f>
        <v/>
      </c>
      <c r="D868" s="6" t="str">
        <f>IF(B868="","",IFERROR(VLOOKUP(B868,Timeline_Period!$A:$I,9,FALSE),"MISSING"))</f>
        <v/>
      </c>
      <c r="E868" s="6" t="str">
        <f>IF(OR(A868="",B868=""),"",N(Hours_Grid!AB30))</f>
        <v/>
      </c>
      <c r="F868" s="6" t="str">
        <f t="shared" si="1"/>
        <v/>
      </c>
    </row>
    <row r="869" ht="15.75" customHeight="1">
      <c r="A869" s="6" t="str">
        <f>Hours_Grid!A30</f>
        <v/>
      </c>
      <c r="B869" s="6" t="str">
        <f>Hours_Grid!AC1</f>
        <v/>
      </c>
      <c r="C869" s="6" t="str">
        <f>IF(A869="","",IFERROR(VLOOKUP(A869,Timeline_Resource!$A:$L,12,FALSE),"MISSING"))</f>
        <v/>
      </c>
      <c r="D869" s="6" t="str">
        <f>IF(B869="","",IFERROR(VLOOKUP(B869,Timeline_Period!$A:$I,9,FALSE),"MISSING"))</f>
        <v/>
      </c>
      <c r="E869" s="6" t="str">
        <f>IF(OR(A869="",B869=""),"",N(Hours_Grid!AC30))</f>
        <v/>
      </c>
      <c r="F869" s="6" t="str">
        <f t="shared" si="1"/>
        <v/>
      </c>
    </row>
    <row r="870" ht="15.75" customHeight="1">
      <c r="A870" s="6" t="str">
        <f>Hours_Grid!A30</f>
        <v/>
      </c>
      <c r="B870" s="6" t="str">
        <f>Hours_Grid!AD1</f>
        <v/>
      </c>
      <c r="C870" s="6" t="str">
        <f>IF(A870="","",IFERROR(VLOOKUP(A870,Timeline_Resource!$A:$L,12,FALSE),"MISSING"))</f>
        <v/>
      </c>
      <c r="D870" s="6" t="str">
        <f>IF(B870="","",IFERROR(VLOOKUP(B870,Timeline_Period!$A:$I,9,FALSE),"MISSING"))</f>
        <v/>
      </c>
      <c r="E870" s="6" t="str">
        <f>IF(OR(A870="",B870=""),"",N(Hours_Grid!AD30))</f>
        <v/>
      </c>
      <c r="F870" s="6" t="str">
        <f t="shared" si="1"/>
        <v/>
      </c>
    </row>
    <row r="871" ht="15.75" customHeight="1">
      <c r="A871" s="6" t="str">
        <f>Hours_Grid!A30</f>
        <v/>
      </c>
      <c r="B871" s="6" t="str">
        <f>Hours_Grid!AE1</f>
        <v/>
      </c>
      <c r="C871" s="6" t="str">
        <f>IF(A871="","",IFERROR(VLOOKUP(A871,Timeline_Resource!$A:$L,12,FALSE),"MISSING"))</f>
        <v/>
      </c>
      <c r="D871" s="6" t="str">
        <f>IF(B871="","",IFERROR(VLOOKUP(B871,Timeline_Period!$A:$I,9,FALSE),"MISSING"))</f>
        <v/>
      </c>
      <c r="E871" s="6" t="str">
        <f>IF(OR(A871="",B871=""),"",N(Hours_Grid!AE30))</f>
        <v/>
      </c>
      <c r="F871" s="6" t="str">
        <f t="shared" si="1"/>
        <v/>
      </c>
    </row>
    <row r="872" ht="15.75" customHeight="1">
      <c r="A872" s="6" t="str">
        <f>Hours_Grid!A31</f>
        <v/>
      </c>
      <c r="B872" s="6" t="str">
        <f>Hours_Grid!B1</f>
        <v>EST1|P1</v>
      </c>
      <c r="C872" s="6" t="str">
        <f>IF(A872="","",IFERROR(VLOOKUP(A872,Timeline_Resource!$A:$L,12,FALSE),"MISSING"))</f>
        <v/>
      </c>
      <c r="D872" s="6" t="str">
        <f>IF(B872="","",IFERROR(VLOOKUP(B872,Timeline_Period!$A:$I,9,FALSE),"MISSING"))</f>
        <v/>
      </c>
      <c r="E872" s="6" t="str">
        <f>IF(OR(A872="",B872=""),"",N(Hours_Grid!B31))</f>
        <v/>
      </c>
      <c r="F872" s="6" t="str">
        <f t="shared" si="1"/>
        <v/>
      </c>
    </row>
    <row r="873" ht="15.75" customHeight="1">
      <c r="A873" s="6" t="str">
        <f>Hours_Grid!A31</f>
        <v/>
      </c>
      <c r="B873" s="6" t="str">
        <f>Hours_Grid!C1</f>
        <v>EST1|P2</v>
      </c>
      <c r="C873" s="6" t="str">
        <f>IF(A873="","",IFERROR(VLOOKUP(A873,Timeline_Resource!$A:$L,12,FALSE),"MISSING"))</f>
        <v/>
      </c>
      <c r="D873" s="6" t="str">
        <f>IF(B873="","",IFERROR(VLOOKUP(B873,Timeline_Period!$A:$I,9,FALSE),"MISSING"))</f>
        <v/>
      </c>
      <c r="E873" s="6" t="str">
        <f>IF(OR(A873="",B873=""),"",N(Hours_Grid!C31))</f>
        <v/>
      </c>
      <c r="F873" s="6" t="str">
        <f t="shared" si="1"/>
        <v/>
      </c>
    </row>
    <row r="874" ht="15.75" customHeight="1">
      <c r="A874" s="6" t="str">
        <f>Hours_Grid!A31</f>
        <v/>
      </c>
      <c r="B874" s="6" t="str">
        <f>Hours_Grid!D1</f>
        <v>EST1|P3</v>
      </c>
      <c r="C874" s="6" t="str">
        <f>IF(A874="","",IFERROR(VLOOKUP(A874,Timeline_Resource!$A:$L,12,FALSE),"MISSING"))</f>
        <v/>
      </c>
      <c r="D874" s="6" t="str">
        <f>IF(B874="","",IFERROR(VLOOKUP(B874,Timeline_Period!$A:$I,9,FALSE),"MISSING"))</f>
        <v/>
      </c>
      <c r="E874" s="6" t="str">
        <f>IF(OR(A874="",B874=""),"",N(Hours_Grid!D31))</f>
        <v/>
      </c>
      <c r="F874" s="6" t="str">
        <f t="shared" si="1"/>
        <v/>
      </c>
    </row>
    <row r="875" ht="15.75" customHeight="1">
      <c r="A875" s="6" t="str">
        <f>Hours_Grid!A31</f>
        <v/>
      </c>
      <c r="B875" s="6" t="str">
        <f>Hours_Grid!E1</f>
        <v/>
      </c>
      <c r="C875" s="6" t="str">
        <f>IF(A875="","",IFERROR(VLOOKUP(A875,Timeline_Resource!$A:$L,12,FALSE),"MISSING"))</f>
        <v/>
      </c>
      <c r="D875" s="6" t="str">
        <f>IF(B875="","",IFERROR(VLOOKUP(B875,Timeline_Period!$A:$I,9,FALSE),"MISSING"))</f>
        <v/>
      </c>
      <c r="E875" s="6" t="str">
        <f>IF(OR(A875="",B875=""),"",N(Hours_Grid!E31))</f>
        <v/>
      </c>
      <c r="F875" s="6" t="str">
        <f t="shared" si="1"/>
        <v/>
      </c>
    </row>
    <row r="876" ht="15.75" customHeight="1">
      <c r="A876" s="6" t="str">
        <f>Hours_Grid!A31</f>
        <v/>
      </c>
      <c r="B876" s="6" t="str">
        <f>Hours_Grid!F1</f>
        <v/>
      </c>
      <c r="C876" s="6" t="str">
        <f>IF(A876="","",IFERROR(VLOOKUP(A876,Timeline_Resource!$A:$L,12,FALSE),"MISSING"))</f>
        <v/>
      </c>
      <c r="D876" s="6" t="str">
        <f>IF(B876="","",IFERROR(VLOOKUP(B876,Timeline_Period!$A:$I,9,FALSE),"MISSING"))</f>
        <v/>
      </c>
      <c r="E876" s="6" t="str">
        <f>IF(OR(A876="",B876=""),"",N(Hours_Grid!F31))</f>
        <v/>
      </c>
      <c r="F876" s="6" t="str">
        <f t="shared" si="1"/>
        <v/>
      </c>
    </row>
    <row r="877" ht="15.75" customHeight="1">
      <c r="A877" s="6" t="str">
        <f>Hours_Grid!A31</f>
        <v/>
      </c>
      <c r="B877" s="6" t="str">
        <f>Hours_Grid!G1</f>
        <v/>
      </c>
      <c r="C877" s="6" t="str">
        <f>IF(A877="","",IFERROR(VLOOKUP(A877,Timeline_Resource!$A:$L,12,FALSE),"MISSING"))</f>
        <v/>
      </c>
      <c r="D877" s="6" t="str">
        <f>IF(B877="","",IFERROR(VLOOKUP(B877,Timeline_Period!$A:$I,9,FALSE),"MISSING"))</f>
        <v/>
      </c>
      <c r="E877" s="6" t="str">
        <f>IF(OR(A877="",B877=""),"",N(Hours_Grid!G31))</f>
        <v/>
      </c>
      <c r="F877" s="6" t="str">
        <f t="shared" si="1"/>
        <v/>
      </c>
    </row>
    <row r="878" ht="15.75" customHeight="1">
      <c r="A878" s="6" t="str">
        <f>Hours_Grid!A31</f>
        <v/>
      </c>
      <c r="B878" s="6" t="str">
        <f>Hours_Grid!H1</f>
        <v/>
      </c>
      <c r="C878" s="6" t="str">
        <f>IF(A878="","",IFERROR(VLOOKUP(A878,Timeline_Resource!$A:$L,12,FALSE),"MISSING"))</f>
        <v/>
      </c>
      <c r="D878" s="6" t="str">
        <f>IF(B878="","",IFERROR(VLOOKUP(B878,Timeline_Period!$A:$I,9,FALSE),"MISSING"))</f>
        <v/>
      </c>
      <c r="E878" s="6" t="str">
        <f>IF(OR(A878="",B878=""),"",N(Hours_Grid!H31))</f>
        <v/>
      </c>
      <c r="F878" s="6" t="str">
        <f t="shared" si="1"/>
        <v/>
      </c>
    </row>
    <row r="879" ht="15.75" customHeight="1">
      <c r="A879" s="6" t="str">
        <f>Hours_Grid!A31</f>
        <v/>
      </c>
      <c r="B879" s="6" t="str">
        <f>Hours_Grid!I1</f>
        <v/>
      </c>
      <c r="C879" s="6" t="str">
        <f>IF(A879="","",IFERROR(VLOOKUP(A879,Timeline_Resource!$A:$L,12,FALSE),"MISSING"))</f>
        <v/>
      </c>
      <c r="D879" s="6" t="str">
        <f>IF(B879="","",IFERROR(VLOOKUP(B879,Timeline_Period!$A:$I,9,FALSE),"MISSING"))</f>
        <v/>
      </c>
      <c r="E879" s="6" t="str">
        <f>IF(OR(A879="",B879=""),"",N(Hours_Grid!I31))</f>
        <v/>
      </c>
      <c r="F879" s="6" t="str">
        <f t="shared" si="1"/>
        <v/>
      </c>
    </row>
    <row r="880" ht="15.75" customHeight="1">
      <c r="A880" s="6" t="str">
        <f>Hours_Grid!A31</f>
        <v/>
      </c>
      <c r="B880" s="6" t="str">
        <f>Hours_Grid!J1</f>
        <v/>
      </c>
      <c r="C880" s="6" t="str">
        <f>IF(A880="","",IFERROR(VLOOKUP(A880,Timeline_Resource!$A:$L,12,FALSE),"MISSING"))</f>
        <v/>
      </c>
      <c r="D880" s="6" t="str">
        <f>IF(B880="","",IFERROR(VLOOKUP(B880,Timeline_Period!$A:$I,9,FALSE),"MISSING"))</f>
        <v/>
      </c>
      <c r="E880" s="6" t="str">
        <f>IF(OR(A880="",B880=""),"",N(Hours_Grid!J31))</f>
        <v/>
      </c>
      <c r="F880" s="6" t="str">
        <f t="shared" si="1"/>
        <v/>
      </c>
    </row>
    <row r="881" ht="15.75" customHeight="1">
      <c r="A881" s="6" t="str">
        <f>Hours_Grid!A31</f>
        <v/>
      </c>
      <c r="B881" s="6" t="str">
        <f>Hours_Grid!K1</f>
        <v/>
      </c>
      <c r="C881" s="6" t="str">
        <f>IF(A881="","",IFERROR(VLOOKUP(A881,Timeline_Resource!$A:$L,12,FALSE),"MISSING"))</f>
        <v/>
      </c>
      <c r="D881" s="6" t="str">
        <f>IF(B881="","",IFERROR(VLOOKUP(B881,Timeline_Period!$A:$I,9,FALSE),"MISSING"))</f>
        <v/>
      </c>
      <c r="E881" s="6" t="str">
        <f>IF(OR(A881="",B881=""),"",N(Hours_Grid!K31))</f>
        <v/>
      </c>
      <c r="F881" s="6" t="str">
        <f t="shared" si="1"/>
        <v/>
      </c>
    </row>
    <row r="882" ht="15.75" customHeight="1">
      <c r="A882" s="6" t="str">
        <f>Hours_Grid!A31</f>
        <v/>
      </c>
      <c r="B882" s="6" t="str">
        <f>Hours_Grid!L1</f>
        <v/>
      </c>
      <c r="C882" s="6" t="str">
        <f>IF(A882="","",IFERROR(VLOOKUP(A882,Timeline_Resource!$A:$L,12,FALSE),"MISSING"))</f>
        <v/>
      </c>
      <c r="D882" s="6" t="str">
        <f>IF(B882="","",IFERROR(VLOOKUP(B882,Timeline_Period!$A:$I,9,FALSE),"MISSING"))</f>
        <v/>
      </c>
      <c r="E882" s="6" t="str">
        <f>IF(OR(A882="",B882=""),"",N(Hours_Grid!L31))</f>
        <v/>
      </c>
      <c r="F882" s="6" t="str">
        <f t="shared" si="1"/>
        <v/>
      </c>
    </row>
    <row r="883" ht="15.75" customHeight="1">
      <c r="A883" s="6" t="str">
        <f>Hours_Grid!A31</f>
        <v/>
      </c>
      <c r="B883" s="6" t="str">
        <f>Hours_Grid!M1</f>
        <v/>
      </c>
      <c r="C883" s="6" t="str">
        <f>IF(A883="","",IFERROR(VLOOKUP(A883,Timeline_Resource!$A:$L,12,FALSE),"MISSING"))</f>
        <v/>
      </c>
      <c r="D883" s="6" t="str">
        <f>IF(B883="","",IFERROR(VLOOKUP(B883,Timeline_Period!$A:$I,9,FALSE),"MISSING"))</f>
        <v/>
      </c>
      <c r="E883" s="6" t="str">
        <f>IF(OR(A883="",B883=""),"",N(Hours_Grid!M31))</f>
        <v/>
      </c>
      <c r="F883" s="6" t="str">
        <f t="shared" si="1"/>
        <v/>
      </c>
    </row>
    <row r="884" ht="15.75" customHeight="1">
      <c r="A884" s="6" t="str">
        <f>Hours_Grid!A31</f>
        <v/>
      </c>
      <c r="B884" s="6" t="str">
        <f>Hours_Grid!N1</f>
        <v/>
      </c>
      <c r="C884" s="6" t="str">
        <f>IF(A884="","",IFERROR(VLOOKUP(A884,Timeline_Resource!$A:$L,12,FALSE),"MISSING"))</f>
        <v/>
      </c>
      <c r="D884" s="6" t="str">
        <f>IF(B884="","",IFERROR(VLOOKUP(B884,Timeline_Period!$A:$I,9,FALSE),"MISSING"))</f>
        <v/>
      </c>
      <c r="E884" s="6" t="str">
        <f>IF(OR(A884="",B884=""),"",N(Hours_Grid!N31))</f>
        <v/>
      </c>
      <c r="F884" s="6" t="str">
        <f t="shared" si="1"/>
        <v/>
      </c>
    </row>
    <row r="885" ht="15.75" customHeight="1">
      <c r="A885" s="6" t="str">
        <f>Hours_Grid!A31</f>
        <v/>
      </c>
      <c r="B885" s="6" t="str">
        <f>Hours_Grid!O1</f>
        <v/>
      </c>
      <c r="C885" s="6" t="str">
        <f>IF(A885="","",IFERROR(VLOOKUP(A885,Timeline_Resource!$A:$L,12,FALSE),"MISSING"))</f>
        <v/>
      </c>
      <c r="D885" s="6" t="str">
        <f>IF(B885="","",IFERROR(VLOOKUP(B885,Timeline_Period!$A:$I,9,FALSE),"MISSING"))</f>
        <v/>
      </c>
      <c r="E885" s="6" t="str">
        <f>IF(OR(A885="",B885=""),"",N(Hours_Grid!O31))</f>
        <v/>
      </c>
      <c r="F885" s="6" t="str">
        <f t="shared" si="1"/>
        <v/>
      </c>
    </row>
    <row r="886" ht="15.75" customHeight="1">
      <c r="A886" s="6" t="str">
        <f>Hours_Grid!A31</f>
        <v/>
      </c>
      <c r="B886" s="6" t="str">
        <f>Hours_Grid!P1</f>
        <v/>
      </c>
      <c r="C886" s="6" t="str">
        <f>IF(A886="","",IFERROR(VLOOKUP(A886,Timeline_Resource!$A:$L,12,FALSE),"MISSING"))</f>
        <v/>
      </c>
      <c r="D886" s="6" t="str">
        <f>IF(B886="","",IFERROR(VLOOKUP(B886,Timeline_Period!$A:$I,9,FALSE),"MISSING"))</f>
        <v/>
      </c>
      <c r="E886" s="6" t="str">
        <f>IF(OR(A886="",B886=""),"",N(Hours_Grid!P31))</f>
        <v/>
      </c>
      <c r="F886" s="6" t="str">
        <f t="shared" si="1"/>
        <v/>
      </c>
    </row>
    <row r="887" ht="15.75" customHeight="1">
      <c r="A887" s="6" t="str">
        <f>Hours_Grid!A31</f>
        <v/>
      </c>
      <c r="B887" s="6" t="str">
        <f>Hours_Grid!Q1</f>
        <v/>
      </c>
      <c r="C887" s="6" t="str">
        <f>IF(A887="","",IFERROR(VLOOKUP(A887,Timeline_Resource!$A:$L,12,FALSE),"MISSING"))</f>
        <v/>
      </c>
      <c r="D887" s="6" t="str">
        <f>IF(B887="","",IFERROR(VLOOKUP(B887,Timeline_Period!$A:$I,9,FALSE),"MISSING"))</f>
        <v/>
      </c>
      <c r="E887" s="6" t="str">
        <f>IF(OR(A887="",B887=""),"",N(Hours_Grid!Q31))</f>
        <v/>
      </c>
      <c r="F887" s="6" t="str">
        <f t="shared" si="1"/>
        <v/>
      </c>
    </row>
    <row r="888" ht="15.75" customHeight="1">
      <c r="A888" s="6" t="str">
        <f>Hours_Grid!A31</f>
        <v/>
      </c>
      <c r="B888" s="6" t="str">
        <f>Hours_Grid!R1</f>
        <v/>
      </c>
      <c r="C888" s="6" t="str">
        <f>IF(A888="","",IFERROR(VLOOKUP(A888,Timeline_Resource!$A:$L,12,FALSE),"MISSING"))</f>
        <v/>
      </c>
      <c r="D888" s="6" t="str">
        <f>IF(B888="","",IFERROR(VLOOKUP(B888,Timeline_Period!$A:$I,9,FALSE),"MISSING"))</f>
        <v/>
      </c>
      <c r="E888" s="6" t="str">
        <f>IF(OR(A888="",B888=""),"",N(Hours_Grid!R31))</f>
        <v/>
      </c>
      <c r="F888" s="6" t="str">
        <f t="shared" si="1"/>
        <v/>
      </c>
    </row>
    <row r="889" ht="15.75" customHeight="1">
      <c r="A889" s="6" t="str">
        <f>Hours_Grid!A31</f>
        <v/>
      </c>
      <c r="B889" s="6" t="str">
        <f>Hours_Grid!S1</f>
        <v/>
      </c>
      <c r="C889" s="6" t="str">
        <f>IF(A889="","",IFERROR(VLOOKUP(A889,Timeline_Resource!$A:$L,12,FALSE),"MISSING"))</f>
        <v/>
      </c>
      <c r="D889" s="6" t="str">
        <f>IF(B889="","",IFERROR(VLOOKUP(B889,Timeline_Period!$A:$I,9,FALSE),"MISSING"))</f>
        <v/>
      </c>
      <c r="E889" s="6" t="str">
        <f>IF(OR(A889="",B889=""),"",N(Hours_Grid!S31))</f>
        <v/>
      </c>
      <c r="F889" s="6" t="str">
        <f t="shared" si="1"/>
        <v/>
      </c>
    </row>
    <row r="890" ht="15.75" customHeight="1">
      <c r="A890" s="6" t="str">
        <f>Hours_Grid!A31</f>
        <v/>
      </c>
      <c r="B890" s="6" t="str">
        <f>Hours_Grid!T1</f>
        <v/>
      </c>
      <c r="C890" s="6" t="str">
        <f>IF(A890="","",IFERROR(VLOOKUP(A890,Timeline_Resource!$A:$L,12,FALSE),"MISSING"))</f>
        <v/>
      </c>
      <c r="D890" s="6" t="str">
        <f>IF(B890="","",IFERROR(VLOOKUP(B890,Timeline_Period!$A:$I,9,FALSE),"MISSING"))</f>
        <v/>
      </c>
      <c r="E890" s="6" t="str">
        <f>IF(OR(A890="",B890=""),"",N(Hours_Grid!T31))</f>
        <v/>
      </c>
      <c r="F890" s="6" t="str">
        <f t="shared" si="1"/>
        <v/>
      </c>
    </row>
    <row r="891" ht="15.75" customHeight="1">
      <c r="A891" s="6" t="str">
        <f>Hours_Grid!A31</f>
        <v/>
      </c>
      <c r="B891" s="6" t="str">
        <f>Hours_Grid!U1</f>
        <v/>
      </c>
      <c r="C891" s="6" t="str">
        <f>IF(A891="","",IFERROR(VLOOKUP(A891,Timeline_Resource!$A:$L,12,FALSE),"MISSING"))</f>
        <v/>
      </c>
      <c r="D891" s="6" t="str">
        <f>IF(B891="","",IFERROR(VLOOKUP(B891,Timeline_Period!$A:$I,9,FALSE),"MISSING"))</f>
        <v/>
      </c>
      <c r="E891" s="6" t="str">
        <f>IF(OR(A891="",B891=""),"",N(Hours_Grid!U31))</f>
        <v/>
      </c>
      <c r="F891" s="6" t="str">
        <f t="shared" si="1"/>
        <v/>
      </c>
    </row>
    <row r="892" ht="15.75" customHeight="1">
      <c r="A892" s="6" t="str">
        <f>Hours_Grid!A31</f>
        <v/>
      </c>
      <c r="B892" s="6" t="str">
        <f>Hours_Grid!V1</f>
        <v/>
      </c>
      <c r="C892" s="6" t="str">
        <f>IF(A892="","",IFERROR(VLOOKUP(A892,Timeline_Resource!$A:$L,12,FALSE),"MISSING"))</f>
        <v/>
      </c>
      <c r="D892" s="6" t="str">
        <f>IF(B892="","",IFERROR(VLOOKUP(B892,Timeline_Period!$A:$I,9,FALSE),"MISSING"))</f>
        <v/>
      </c>
      <c r="E892" s="6" t="str">
        <f>IF(OR(A892="",B892=""),"",N(Hours_Grid!V31))</f>
        <v/>
      </c>
      <c r="F892" s="6" t="str">
        <f t="shared" si="1"/>
        <v/>
      </c>
    </row>
    <row r="893" ht="15.75" customHeight="1">
      <c r="A893" s="6" t="str">
        <f>Hours_Grid!A31</f>
        <v/>
      </c>
      <c r="B893" s="6" t="str">
        <f>Hours_Grid!W1</f>
        <v/>
      </c>
      <c r="C893" s="6" t="str">
        <f>IF(A893="","",IFERROR(VLOOKUP(A893,Timeline_Resource!$A:$L,12,FALSE),"MISSING"))</f>
        <v/>
      </c>
      <c r="D893" s="6" t="str">
        <f>IF(B893="","",IFERROR(VLOOKUP(B893,Timeline_Period!$A:$I,9,FALSE),"MISSING"))</f>
        <v/>
      </c>
      <c r="E893" s="6" t="str">
        <f>IF(OR(A893="",B893=""),"",N(Hours_Grid!W31))</f>
        <v/>
      </c>
      <c r="F893" s="6" t="str">
        <f t="shared" si="1"/>
        <v/>
      </c>
    </row>
    <row r="894" ht="15.75" customHeight="1">
      <c r="A894" s="6" t="str">
        <f>Hours_Grid!A31</f>
        <v/>
      </c>
      <c r="B894" s="6" t="str">
        <f>Hours_Grid!X1</f>
        <v/>
      </c>
      <c r="C894" s="6" t="str">
        <f>IF(A894="","",IFERROR(VLOOKUP(A894,Timeline_Resource!$A:$L,12,FALSE),"MISSING"))</f>
        <v/>
      </c>
      <c r="D894" s="6" t="str">
        <f>IF(B894="","",IFERROR(VLOOKUP(B894,Timeline_Period!$A:$I,9,FALSE),"MISSING"))</f>
        <v/>
      </c>
      <c r="E894" s="6" t="str">
        <f>IF(OR(A894="",B894=""),"",N(Hours_Grid!X31))</f>
        <v/>
      </c>
      <c r="F894" s="6" t="str">
        <f t="shared" si="1"/>
        <v/>
      </c>
    </row>
    <row r="895" ht="15.75" customHeight="1">
      <c r="A895" s="6" t="str">
        <f>Hours_Grid!A31</f>
        <v/>
      </c>
      <c r="B895" s="6" t="str">
        <f>Hours_Grid!Y1</f>
        <v/>
      </c>
      <c r="C895" s="6" t="str">
        <f>IF(A895="","",IFERROR(VLOOKUP(A895,Timeline_Resource!$A:$L,12,FALSE),"MISSING"))</f>
        <v/>
      </c>
      <c r="D895" s="6" t="str">
        <f>IF(B895="","",IFERROR(VLOOKUP(B895,Timeline_Period!$A:$I,9,FALSE),"MISSING"))</f>
        <v/>
      </c>
      <c r="E895" s="6" t="str">
        <f>IF(OR(A895="",B895=""),"",N(Hours_Grid!Y31))</f>
        <v/>
      </c>
      <c r="F895" s="6" t="str">
        <f t="shared" si="1"/>
        <v/>
      </c>
    </row>
    <row r="896" ht="15.75" customHeight="1">
      <c r="A896" s="6" t="str">
        <f>Hours_Grid!A31</f>
        <v/>
      </c>
      <c r="B896" s="6" t="str">
        <f>Hours_Grid!Z1</f>
        <v/>
      </c>
      <c r="C896" s="6" t="str">
        <f>IF(A896="","",IFERROR(VLOOKUP(A896,Timeline_Resource!$A:$L,12,FALSE),"MISSING"))</f>
        <v/>
      </c>
      <c r="D896" s="6" t="str">
        <f>IF(B896="","",IFERROR(VLOOKUP(B896,Timeline_Period!$A:$I,9,FALSE),"MISSING"))</f>
        <v/>
      </c>
      <c r="E896" s="6" t="str">
        <f>IF(OR(A896="",B896=""),"",N(Hours_Grid!Z31))</f>
        <v/>
      </c>
      <c r="F896" s="6" t="str">
        <f t="shared" si="1"/>
        <v/>
      </c>
    </row>
    <row r="897" ht="15.75" customHeight="1">
      <c r="A897" s="6" t="str">
        <f>Hours_Grid!A31</f>
        <v/>
      </c>
      <c r="B897" s="6" t="str">
        <f>Hours_Grid!AA1</f>
        <v/>
      </c>
      <c r="C897" s="6" t="str">
        <f>IF(A897="","",IFERROR(VLOOKUP(A897,Timeline_Resource!$A:$L,12,FALSE),"MISSING"))</f>
        <v/>
      </c>
      <c r="D897" s="6" t="str">
        <f>IF(B897="","",IFERROR(VLOOKUP(B897,Timeline_Period!$A:$I,9,FALSE),"MISSING"))</f>
        <v/>
      </c>
      <c r="E897" s="6" t="str">
        <f>IF(OR(A897="",B897=""),"",N(Hours_Grid!AA31))</f>
        <v/>
      </c>
      <c r="F897" s="6" t="str">
        <f t="shared" si="1"/>
        <v/>
      </c>
    </row>
    <row r="898" ht="15.75" customHeight="1">
      <c r="A898" s="6" t="str">
        <f>Hours_Grid!A31</f>
        <v/>
      </c>
      <c r="B898" s="6" t="str">
        <f>Hours_Grid!AB1</f>
        <v/>
      </c>
      <c r="C898" s="6" t="str">
        <f>IF(A898="","",IFERROR(VLOOKUP(A898,Timeline_Resource!$A:$L,12,FALSE),"MISSING"))</f>
        <v/>
      </c>
      <c r="D898" s="6" t="str">
        <f>IF(B898="","",IFERROR(VLOOKUP(B898,Timeline_Period!$A:$I,9,FALSE),"MISSING"))</f>
        <v/>
      </c>
      <c r="E898" s="6" t="str">
        <f>IF(OR(A898="",B898=""),"",N(Hours_Grid!AB31))</f>
        <v/>
      </c>
      <c r="F898" s="6" t="str">
        <f t="shared" si="1"/>
        <v/>
      </c>
    </row>
    <row r="899" ht="15.75" customHeight="1">
      <c r="A899" s="6" t="str">
        <f>Hours_Grid!A31</f>
        <v/>
      </c>
      <c r="B899" s="6" t="str">
        <f>Hours_Grid!AC1</f>
        <v/>
      </c>
      <c r="C899" s="6" t="str">
        <f>IF(A899="","",IFERROR(VLOOKUP(A899,Timeline_Resource!$A:$L,12,FALSE),"MISSING"))</f>
        <v/>
      </c>
      <c r="D899" s="6" t="str">
        <f>IF(B899="","",IFERROR(VLOOKUP(B899,Timeline_Period!$A:$I,9,FALSE),"MISSING"))</f>
        <v/>
      </c>
      <c r="E899" s="6" t="str">
        <f>IF(OR(A899="",B899=""),"",N(Hours_Grid!AC31))</f>
        <v/>
      </c>
      <c r="F899" s="6" t="str">
        <f t="shared" si="1"/>
        <v/>
      </c>
    </row>
    <row r="900" ht="15.75" customHeight="1">
      <c r="A900" s="6" t="str">
        <f>Hours_Grid!A31</f>
        <v/>
      </c>
      <c r="B900" s="6" t="str">
        <f>Hours_Grid!AD1</f>
        <v/>
      </c>
      <c r="C900" s="6" t="str">
        <f>IF(A900="","",IFERROR(VLOOKUP(A900,Timeline_Resource!$A:$L,12,FALSE),"MISSING"))</f>
        <v/>
      </c>
      <c r="D900" s="6" t="str">
        <f>IF(B900="","",IFERROR(VLOOKUP(B900,Timeline_Period!$A:$I,9,FALSE),"MISSING"))</f>
        <v/>
      </c>
      <c r="E900" s="6" t="str">
        <f>IF(OR(A900="",B900=""),"",N(Hours_Grid!AD31))</f>
        <v/>
      </c>
      <c r="F900" s="6" t="str">
        <f t="shared" si="1"/>
        <v/>
      </c>
    </row>
    <row r="901" ht="15.75" customHeight="1">
      <c r="A901" s="6" t="str">
        <f>Hours_Grid!A31</f>
        <v/>
      </c>
      <c r="B901" s="6" t="str">
        <f>Hours_Grid!AE1</f>
        <v/>
      </c>
      <c r="C901" s="6" t="str">
        <f>IF(A901="","",IFERROR(VLOOKUP(A901,Timeline_Resource!$A:$L,12,FALSE),"MISSING"))</f>
        <v/>
      </c>
      <c r="D901" s="6" t="str">
        <f>IF(B901="","",IFERROR(VLOOKUP(B901,Timeline_Period!$A:$I,9,FALSE),"MISSING"))</f>
        <v/>
      </c>
      <c r="E901" s="6" t="str">
        <f>IF(OR(A901="",B901=""),"",N(Hours_Grid!AE31))</f>
        <v/>
      </c>
      <c r="F901" s="6" t="str">
        <f t="shared" si="1"/>
        <v/>
      </c>
    </row>
    <row r="902" ht="15.75" customHeight="1">
      <c r="A902" s="6" t="str">
        <f>Hours_Grid!A32</f>
        <v/>
      </c>
      <c r="B902" s="6" t="str">
        <f>Hours_Grid!B1</f>
        <v>EST1|P1</v>
      </c>
      <c r="C902" s="6" t="str">
        <f>IF(A902="","",IFERROR(VLOOKUP(A902,Timeline_Resource!$A:$L,12,FALSE),"MISSING"))</f>
        <v/>
      </c>
      <c r="D902" s="6" t="str">
        <f>IF(B902="","",IFERROR(VLOOKUP(B902,Timeline_Period!$A:$I,9,FALSE),"MISSING"))</f>
        <v/>
      </c>
      <c r="E902" s="6" t="str">
        <f>IF(OR(A902="",B902=""),"",N(Hours_Grid!B32))</f>
        <v/>
      </c>
      <c r="F902" s="6" t="str">
        <f t="shared" si="1"/>
        <v/>
      </c>
    </row>
    <row r="903" ht="15.75" customHeight="1">
      <c r="A903" s="6" t="str">
        <f>Hours_Grid!A32</f>
        <v/>
      </c>
      <c r="B903" s="6" t="str">
        <f>Hours_Grid!C1</f>
        <v>EST1|P2</v>
      </c>
      <c r="C903" s="6" t="str">
        <f>IF(A903="","",IFERROR(VLOOKUP(A903,Timeline_Resource!$A:$L,12,FALSE),"MISSING"))</f>
        <v/>
      </c>
      <c r="D903" s="6" t="str">
        <f>IF(B903="","",IFERROR(VLOOKUP(B903,Timeline_Period!$A:$I,9,FALSE),"MISSING"))</f>
        <v/>
      </c>
      <c r="E903" s="6" t="str">
        <f>IF(OR(A903="",B903=""),"",N(Hours_Grid!C32))</f>
        <v/>
      </c>
      <c r="F903" s="6" t="str">
        <f t="shared" si="1"/>
        <v/>
      </c>
    </row>
    <row r="904" ht="15.75" customHeight="1">
      <c r="A904" s="6" t="str">
        <f>Hours_Grid!A32</f>
        <v/>
      </c>
      <c r="B904" s="6" t="str">
        <f>Hours_Grid!D1</f>
        <v>EST1|P3</v>
      </c>
      <c r="C904" s="6" t="str">
        <f>IF(A904="","",IFERROR(VLOOKUP(A904,Timeline_Resource!$A:$L,12,FALSE),"MISSING"))</f>
        <v/>
      </c>
      <c r="D904" s="6" t="str">
        <f>IF(B904="","",IFERROR(VLOOKUP(B904,Timeline_Period!$A:$I,9,FALSE),"MISSING"))</f>
        <v/>
      </c>
      <c r="E904" s="6" t="str">
        <f>IF(OR(A904="",B904=""),"",N(Hours_Grid!D32))</f>
        <v/>
      </c>
      <c r="F904" s="6" t="str">
        <f t="shared" si="1"/>
        <v/>
      </c>
    </row>
    <row r="905" ht="15.75" customHeight="1">
      <c r="A905" s="6" t="str">
        <f>Hours_Grid!A32</f>
        <v/>
      </c>
      <c r="B905" s="6" t="str">
        <f>Hours_Grid!E1</f>
        <v/>
      </c>
      <c r="C905" s="6" t="str">
        <f>IF(A905="","",IFERROR(VLOOKUP(A905,Timeline_Resource!$A:$L,12,FALSE),"MISSING"))</f>
        <v/>
      </c>
      <c r="D905" s="6" t="str">
        <f>IF(B905="","",IFERROR(VLOOKUP(B905,Timeline_Period!$A:$I,9,FALSE),"MISSING"))</f>
        <v/>
      </c>
      <c r="E905" s="6" t="str">
        <f>IF(OR(A905="",B905=""),"",N(Hours_Grid!E32))</f>
        <v/>
      </c>
      <c r="F905" s="6" t="str">
        <f t="shared" si="1"/>
        <v/>
      </c>
    </row>
    <row r="906" ht="15.75" customHeight="1">
      <c r="A906" s="6" t="str">
        <f>Hours_Grid!A32</f>
        <v/>
      </c>
      <c r="B906" s="6" t="str">
        <f>Hours_Grid!F1</f>
        <v/>
      </c>
      <c r="C906" s="6" t="str">
        <f>IF(A906="","",IFERROR(VLOOKUP(A906,Timeline_Resource!$A:$L,12,FALSE),"MISSING"))</f>
        <v/>
      </c>
      <c r="D906" s="6" t="str">
        <f>IF(B906="","",IFERROR(VLOOKUP(B906,Timeline_Period!$A:$I,9,FALSE),"MISSING"))</f>
        <v/>
      </c>
      <c r="E906" s="6" t="str">
        <f>IF(OR(A906="",B906=""),"",N(Hours_Grid!F32))</f>
        <v/>
      </c>
      <c r="F906" s="6" t="str">
        <f t="shared" si="1"/>
        <v/>
      </c>
    </row>
    <row r="907" ht="15.75" customHeight="1">
      <c r="A907" s="6" t="str">
        <f>Hours_Grid!A32</f>
        <v/>
      </c>
      <c r="B907" s="6" t="str">
        <f>Hours_Grid!G1</f>
        <v/>
      </c>
      <c r="C907" s="6" t="str">
        <f>IF(A907="","",IFERROR(VLOOKUP(A907,Timeline_Resource!$A:$L,12,FALSE),"MISSING"))</f>
        <v/>
      </c>
      <c r="D907" s="6" t="str">
        <f>IF(B907="","",IFERROR(VLOOKUP(B907,Timeline_Period!$A:$I,9,FALSE),"MISSING"))</f>
        <v/>
      </c>
      <c r="E907" s="6" t="str">
        <f>IF(OR(A907="",B907=""),"",N(Hours_Grid!G32))</f>
        <v/>
      </c>
      <c r="F907" s="6" t="str">
        <f t="shared" si="1"/>
        <v/>
      </c>
    </row>
    <row r="908" ht="15.75" customHeight="1">
      <c r="A908" s="6" t="str">
        <f>Hours_Grid!A32</f>
        <v/>
      </c>
      <c r="B908" s="6" t="str">
        <f>Hours_Grid!H1</f>
        <v/>
      </c>
      <c r="C908" s="6" t="str">
        <f>IF(A908="","",IFERROR(VLOOKUP(A908,Timeline_Resource!$A:$L,12,FALSE),"MISSING"))</f>
        <v/>
      </c>
      <c r="D908" s="6" t="str">
        <f>IF(B908="","",IFERROR(VLOOKUP(B908,Timeline_Period!$A:$I,9,FALSE),"MISSING"))</f>
        <v/>
      </c>
      <c r="E908" s="6" t="str">
        <f>IF(OR(A908="",B908=""),"",N(Hours_Grid!H32))</f>
        <v/>
      </c>
      <c r="F908" s="6" t="str">
        <f t="shared" si="1"/>
        <v/>
      </c>
    </row>
    <row r="909" ht="15.75" customHeight="1">
      <c r="A909" s="6" t="str">
        <f>Hours_Grid!A32</f>
        <v/>
      </c>
      <c r="B909" s="6" t="str">
        <f>Hours_Grid!I1</f>
        <v/>
      </c>
      <c r="C909" s="6" t="str">
        <f>IF(A909="","",IFERROR(VLOOKUP(A909,Timeline_Resource!$A:$L,12,FALSE),"MISSING"))</f>
        <v/>
      </c>
      <c r="D909" s="6" t="str">
        <f>IF(B909="","",IFERROR(VLOOKUP(B909,Timeline_Period!$A:$I,9,FALSE),"MISSING"))</f>
        <v/>
      </c>
      <c r="E909" s="6" t="str">
        <f>IF(OR(A909="",B909=""),"",N(Hours_Grid!I32))</f>
        <v/>
      </c>
      <c r="F909" s="6" t="str">
        <f t="shared" si="1"/>
        <v/>
      </c>
    </row>
    <row r="910" ht="15.75" customHeight="1">
      <c r="A910" s="6" t="str">
        <f>Hours_Grid!A32</f>
        <v/>
      </c>
      <c r="B910" s="6" t="str">
        <f>Hours_Grid!J1</f>
        <v/>
      </c>
      <c r="C910" s="6" t="str">
        <f>IF(A910="","",IFERROR(VLOOKUP(A910,Timeline_Resource!$A:$L,12,FALSE),"MISSING"))</f>
        <v/>
      </c>
      <c r="D910" s="6" t="str">
        <f>IF(B910="","",IFERROR(VLOOKUP(B910,Timeline_Period!$A:$I,9,FALSE),"MISSING"))</f>
        <v/>
      </c>
      <c r="E910" s="6" t="str">
        <f>IF(OR(A910="",B910=""),"",N(Hours_Grid!J32))</f>
        <v/>
      </c>
      <c r="F910" s="6" t="str">
        <f t="shared" si="1"/>
        <v/>
      </c>
    </row>
    <row r="911" ht="15.75" customHeight="1">
      <c r="A911" s="6" t="str">
        <f>Hours_Grid!A32</f>
        <v/>
      </c>
      <c r="B911" s="6" t="str">
        <f>Hours_Grid!K1</f>
        <v/>
      </c>
      <c r="C911" s="6" t="str">
        <f>IF(A911="","",IFERROR(VLOOKUP(A911,Timeline_Resource!$A:$L,12,FALSE),"MISSING"))</f>
        <v/>
      </c>
      <c r="D911" s="6" t="str">
        <f>IF(B911="","",IFERROR(VLOOKUP(B911,Timeline_Period!$A:$I,9,FALSE),"MISSING"))</f>
        <v/>
      </c>
      <c r="E911" s="6" t="str">
        <f>IF(OR(A911="",B911=""),"",N(Hours_Grid!K32))</f>
        <v/>
      </c>
      <c r="F911" s="6" t="str">
        <f t="shared" si="1"/>
        <v/>
      </c>
    </row>
    <row r="912" ht="15.75" customHeight="1">
      <c r="A912" s="6" t="str">
        <f>Hours_Grid!A32</f>
        <v/>
      </c>
      <c r="B912" s="6" t="str">
        <f>Hours_Grid!L1</f>
        <v/>
      </c>
      <c r="C912" s="6" t="str">
        <f>IF(A912="","",IFERROR(VLOOKUP(A912,Timeline_Resource!$A:$L,12,FALSE),"MISSING"))</f>
        <v/>
      </c>
      <c r="D912" s="6" t="str">
        <f>IF(B912="","",IFERROR(VLOOKUP(B912,Timeline_Period!$A:$I,9,FALSE),"MISSING"))</f>
        <v/>
      </c>
      <c r="E912" s="6" t="str">
        <f>IF(OR(A912="",B912=""),"",N(Hours_Grid!L32))</f>
        <v/>
      </c>
      <c r="F912" s="6" t="str">
        <f t="shared" si="1"/>
        <v/>
      </c>
    </row>
    <row r="913" ht="15.75" customHeight="1">
      <c r="A913" s="6" t="str">
        <f>Hours_Grid!A32</f>
        <v/>
      </c>
      <c r="B913" s="6" t="str">
        <f>Hours_Grid!M1</f>
        <v/>
      </c>
      <c r="C913" s="6" t="str">
        <f>IF(A913="","",IFERROR(VLOOKUP(A913,Timeline_Resource!$A:$L,12,FALSE),"MISSING"))</f>
        <v/>
      </c>
      <c r="D913" s="6" t="str">
        <f>IF(B913="","",IFERROR(VLOOKUP(B913,Timeline_Period!$A:$I,9,FALSE),"MISSING"))</f>
        <v/>
      </c>
      <c r="E913" s="6" t="str">
        <f>IF(OR(A913="",B913=""),"",N(Hours_Grid!M32))</f>
        <v/>
      </c>
      <c r="F913" s="6" t="str">
        <f t="shared" si="1"/>
        <v/>
      </c>
    </row>
    <row r="914" ht="15.75" customHeight="1">
      <c r="A914" s="6" t="str">
        <f>Hours_Grid!A32</f>
        <v/>
      </c>
      <c r="B914" s="6" t="str">
        <f>Hours_Grid!N1</f>
        <v/>
      </c>
      <c r="C914" s="6" t="str">
        <f>IF(A914="","",IFERROR(VLOOKUP(A914,Timeline_Resource!$A:$L,12,FALSE),"MISSING"))</f>
        <v/>
      </c>
      <c r="D914" s="6" t="str">
        <f>IF(B914="","",IFERROR(VLOOKUP(B914,Timeline_Period!$A:$I,9,FALSE),"MISSING"))</f>
        <v/>
      </c>
      <c r="E914" s="6" t="str">
        <f>IF(OR(A914="",B914=""),"",N(Hours_Grid!N32))</f>
        <v/>
      </c>
      <c r="F914" s="6" t="str">
        <f t="shared" si="1"/>
        <v/>
      </c>
    </row>
    <row r="915" ht="15.75" customHeight="1">
      <c r="A915" s="6" t="str">
        <f>Hours_Grid!A32</f>
        <v/>
      </c>
      <c r="B915" s="6" t="str">
        <f>Hours_Grid!O1</f>
        <v/>
      </c>
      <c r="C915" s="6" t="str">
        <f>IF(A915="","",IFERROR(VLOOKUP(A915,Timeline_Resource!$A:$L,12,FALSE),"MISSING"))</f>
        <v/>
      </c>
      <c r="D915" s="6" t="str">
        <f>IF(B915="","",IFERROR(VLOOKUP(B915,Timeline_Period!$A:$I,9,FALSE),"MISSING"))</f>
        <v/>
      </c>
      <c r="E915" s="6" t="str">
        <f>IF(OR(A915="",B915=""),"",N(Hours_Grid!O32))</f>
        <v/>
      </c>
      <c r="F915" s="6" t="str">
        <f t="shared" si="1"/>
        <v/>
      </c>
    </row>
    <row r="916" ht="15.75" customHeight="1">
      <c r="A916" s="6" t="str">
        <f>Hours_Grid!A32</f>
        <v/>
      </c>
      <c r="B916" s="6" t="str">
        <f>Hours_Grid!P1</f>
        <v/>
      </c>
      <c r="C916" s="6" t="str">
        <f>IF(A916="","",IFERROR(VLOOKUP(A916,Timeline_Resource!$A:$L,12,FALSE),"MISSING"))</f>
        <v/>
      </c>
      <c r="D916" s="6" t="str">
        <f>IF(B916="","",IFERROR(VLOOKUP(B916,Timeline_Period!$A:$I,9,FALSE),"MISSING"))</f>
        <v/>
      </c>
      <c r="E916" s="6" t="str">
        <f>IF(OR(A916="",B916=""),"",N(Hours_Grid!P32))</f>
        <v/>
      </c>
      <c r="F916" s="6" t="str">
        <f t="shared" si="1"/>
        <v/>
      </c>
    </row>
    <row r="917" ht="15.75" customHeight="1">
      <c r="A917" s="6" t="str">
        <f>Hours_Grid!A32</f>
        <v/>
      </c>
      <c r="B917" s="6" t="str">
        <f>Hours_Grid!Q1</f>
        <v/>
      </c>
      <c r="C917" s="6" t="str">
        <f>IF(A917="","",IFERROR(VLOOKUP(A917,Timeline_Resource!$A:$L,12,FALSE),"MISSING"))</f>
        <v/>
      </c>
      <c r="D917" s="6" t="str">
        <f>IF(B917="","",IFERROR(VLOOKUP(B917,Timeline_Period!$A:$I,9,FALSE),"MISSING"))</f>
        <v/>
      </c>
      <c r="E917" s="6" t="str">
        <f>IF(OR(A917="",B917=""),"",N(Hours_Grid!Q32))</f>
        <v/>
      </c>
      <c r="F917" s="6" t="str">
        <f t="shared" si="1"/>
        <v/>
      </c>
    </row>
    <row r="918" ht="15.75" customHeight="1">
      <c r="A918" s="6" t="str">
        <f>Hours_Grid!A32</f>
        <v/>
      </c>
      <c r="B918" s="6" t="str">
        <f>Hours_Grid!R1</f>
        <v/>
      </c>
      <c r="C918" s="6" t="str">
        <f>IF(A918="","",IFERROR(VLOOKUP(A918,Timeline_Resource!$A:$L,12,FALSE),"MISSING"))</f>
        <v/>
      </c>
      <c r="D918" s="6" t="str">
        <f>IF(B918="","",IFERROR(VLOOKUP(B918,Timeline_Period!$A:$I,9,FALSE),"MISSING"))</f>
        <v/>
      </c>
      <c r="E918" s="6" t="str">
        <f>IF(OR(A918="",B918=""),"",N(Hours_Grid!R32))</f>
        <v/>
      </c>
      <c r="F918" s="6" t="str">
        <f t="shared" si="1"/>
        <v/>
      </c>
    </row>
    <row r="919" ht="15.75" customHeight="1">
      <c r="A919" s="6" t="str">
        <f>Hours_Grid!A32</f>
        <v/>
      </c>
      <c r="B919" s="6" t="str">
        <f>Hours_Grid!S1</f>
        <v/>
      </c>
      <c r="C919" s="6" t="str">
        <f>IF(A919="","",IFERROR(VLOOKUP(A919,Timeline_Resource!$A:$L,12,FALSE),"MISSING"))</f>
        <v/>
      </c>
      <c r="D919" s="6" t="str">
        <f>IF(B919="","",IFERROR(VLOOKUP(B919,Timeline_Period!$A:$I,9,FALSE),"MISSING"))</f>
        <v/>
      </c>
      <c r="E919" s="6" t="str">
        <f>IF(OR(A919="",B919=""),"",N(Hours_Grid!S32))</f>
        <v/>
      </c>
      <c r="F919" s="6" t="str">
        <f t="shared" si="1"/>
        <v/>
      </c>
    </row>
    <row r="920" ht="15.75" customHeight="1">
      <c r="A920" s="6" t="str">
        <f>Hours_Grid!A32</f>
        <v/>
      </c>
      <c r="B920" s="6" t="str">
        <f>Hours_Grid!T1</f>
        <v/>
      </c>
      <c r="C920" s="6" t="str">
        <f>IF(A920="","",IFERROR(VLOOKUP(A920,Timeline_Resource!$A:$L,12,FALSE),"MISSING"))</f>
        <v/>
      </c>
      <c r="D920" s="6" t="str">
        <f>IF(B920="","",IFERROR(VLOOKUP(B920,Timeline_Period!$A:$I,9,FALSE),"MISSING"))</f>
        <v/>
      </c>
      <c r="E920" s="6" t="str">
        <f>IF(OR(A920="",B920=""),"",N(Hours_Grid!T32))</f>
        <v/>
      </c>
      <c r="F920" s="6" t="str">
        <f t="shared" si="1"/>
        <v/>
      </c>
    </row>
    <row r="921" ht="15.75" customHeight="1">
      <c r="A921" s="6" t="str">
        <f>Hours_Grid!A32</f>
        <v/>
      </c>
      <c r="B921" s="6" t="str">
        <f>Hours_Grid!U1</f>
        <v/>
      </c>
      <c r="C921" s="6" t="str">
        <f>IF(A921="","",IFERROR(VLOOKUP(A921,Timeline_Resource!$A:$L,12,FALSE),"MISSING"))</f>
        <v/>
      </c>
      <c r="D921" s="6" t="str">
        <f>IF(B921="","",IFERROR(VLOOKUP(B921,Timeline_Period!$A:$I,9,FALSE),"MISSING"))</f>
        <v/>
      </c>
      <c r="E921" s="6" t="str">
        <f>IF(OR(A921="",B921=""),"",N(Hours_Grid!U32))</f>
        <v/>
      </c>
      <c r="F921" s="6" t="str">
        <f t="shared" si="1"/>
        <v/>
      </c>
    </row>
    <row r="922" ht="15.75" customHeight="1">
      <c r="A922" s="6" t="str">
        <f>Hours_Grid!A32</f>
        <v/>
      </c>
      <c r="B922" s="6" t="str">
        <f>Hours_Grid!V1</f>
        <v/>
      </c>
      <c r="C922" s="6" t="str">
        <f>IF(A922="","",IFERROR(VLOOKUP(A922,Timeline_Resource!$A:$L,12,FALSE),"MISSING"))</f>
        <v/>
      </c>
      <c r="D922" s="6" t="str">
        <f>IF(B922="","",IFERROR(VLOOKUP(B922,Timeline_Period!$A:$I,9,FALSE),"MISSING"))</f>
        <v/>
      </c>
      <c r="E922" s="6" t="str">
        <f>IF(OR(A922="",B922=""),"",N(Hours_Grid!V32))</f>
        <v/>
      </c>
      <c r="F922" s="6" t="str">
        <f t="shared" si="1"/>
        <v/>
      </c>
    </row>
    <row r="923" ht="15.75" customHeight="1">
      <c r="A923" s="6" t="str">
        <f>Hours_Grid!A32</f>
        <v/>
      </c>
      <c r="B923" s="6" t="str">
        <f>Hours_Grid!W1</f>
        <v/>
      </c>
      <c r="C923" s="6" t="str">
        <f>IF(A923="","",IFERROR(VLOOKUP(A923,Timeline_Resource!$A:$L,12,FALSE),"MISSING"))</f>
        <v/>
      </c>
      <c r="D923" s="6" t="str">
        <f>IF(B923="","",IFERROR(VLOOKUP(B923,Timeline_Period!$A:$I,9,FALSE),"MISSING"))</f>
        <v/>
      </c>
      <c r="E923" s="6" t="str">
        <f>IF(OR(A923="",B923=""),"",N(Hours_Grid!W32))</f>
        <v/>
      </c>
      <c r="F923" s="6" t="str">
        <f t="shared" si="1"/>
        <v/>
      </c>
    </row>
    <row r="924" ht="15.75" customHeight="1">
      <c r="A924" s="6" t="str">
        <f>Hours_Grid!A32</f>
        <v/>
      </c>
      <c r="B924" s="6" t="str">
        <f>Hours_Grid!X1</f>
        <v/>
      </c>
      <c r="C924" s="6" t="str">
        <f>IF(A924="","",IFERROR(VLOOKUP(A924,Timeline_Resource!$A:$L,12,FALSE),"MISSING"))</f>
        <v/>
      </c>
      <c r="D924" s="6" t="str">
        <f>IF(B924="","",IFERROR(VLOOKUP(B924,Timeline_Period!$A:$I,9,FALSE),"MISSING"))</f>
        <v/>
      </c>
      <c r="E924" s="6" t="str">
        <f>IF(OR(A924="",B924=""),"",N(Hours_Grid!X32))</f>
        <v/>
      </c>
      <c r="F924" s="6" t="str">
        <f t="shared" si="1"/>
        <v/>
      </c>
    </row>
    <row r="925" ht="15.75" customHeight="1">
      <c r="A925" s="6" t="str">
        <f>Hours_Grid!A32</f>
        <v/>
      </c>
      <c r="B925" s="6" t="str">
        <f>Hours_Grid!Y1</f>
        <v/>
      </c>
      <c r="C925" s="6" t="str">
        <f>IF(A925="","",IFERROR(VLOOKUP(A925,Timeline_Resource!$A:$L,12,FALSE),"MISSING"))</f>
        <v/>
      </c>
      <c r="D925" s="6" t="str">
        <f>IF(B925="","",IFERROR(VLOOKUP(B925,Timeline_Period!$A:$I,9,FALSE),"MISSING"))</f>
        <v/>
      </c>
      <c r="E925" s="6" t="str">
        <f>IF(OR(A925="",B925=""),"",N(Hours_Grid!Y32))</f>
        <v/>
      </c>
      <c r="F925" s="6" t="str">
        <f t="shared" si="1"/>
        <v/>
      </c>
    </row>
    <row r="926" ht="15.75" customHeight="1">
      <c r="A926" s="6" t="str">
        <f>Hours_Grid!A32</f>
        <v/>
      </c>
      <c r="B926" s="6" t="str">
        <f>Hours_Grid!Z1</f>
        <v/>
      </c>
      <c r="C926" s="6" t="str">
        <f>IF(A926="","",IFERROR(VLOOKUP(A926,Timeline_Resource!$A:$L,12,FALSE),"MISSING"))</f>
        <v/>
      </c>
      <c r="D926" s="6" t="str">
        <f>IF(B926="","",IFERROR(VLOOKUP(B926,Timeline_Period!$A:$I,9,FALSE),"MISSING"))</f>
        <v/>
      </c>
      <c r="E926" s="6" t="str">
        <f>IF(OR(A926="",B926=""),"",N(Hours_Grid!Z32))</f>
        <v/>
      </c>
      <c r="F926" s="6" t="str">
        <f t="shared" si="1"/>
        <v/>
      </c>
    </row>
    <row r="927" ht="15.75" customHeight="1">
      <c r="A927" s="6" t="str">
        <f>Hours_Grid!A32</f>
        <v/>
      </c>
      <c r="B927" s="6" t="str">
        <f>Hours_Grid!AA1</f>
        <v/>
      </c>
      <c r="C927" s="6" t="str">
        <f>IF(A927="","",IFERROR(VLOOKUP(A927,Timeline_Resource!$A:$L,12,FALSE),"MISSING"))</f>
        <v/>
      </c>
      <c r="D927" s="6" t="str">
        <f>IF(B927="","",IFERROR(VLOOKUP(B927,Timeline_Period!$A:$I,9,FALSE),"MISSING"))</f>
        <v/>
      </c>
      <c r="E927" s="6" t="str">
        <f>IF(OR(A927="",B927=""),"",N(Hours_Grid!AA32))</f>
        <v/>
      </c>
      <c r="F927" s="6" t="str">
        <f t="shared" si="1"/>
        <v/>
      </c>
    </row>
    <row r="928" ht="15.75" customHeight="1">
      <c r="A928" s="6" t="str">
        <f>Hours_Grid!A32</f>
        <v/>
      </c>
      <c r="B928" s="6" t="str">
        <f>Hours_Grid!AB1</f>
        <v/>
      </c>
      <c r="C928" s="6" t="str">
        <f>IF(A928="","",IFERROR(VLOOKUP(A928,Timeline_Resource!$A:$L,12,FALSE),"MISSING"))</f>
        <v/>
      </c>
      <c r="D928" s="6" t="str">
        <f>IF(B928="","",IFERROR(VLOOKUP(B928,Timeline_Period!$A:$I,9,FALSE),"MISSING"))</f>
        <v/>
      </c>
      <c r="E928" s="6" t="str">
        <f>IF(OR(A928="",B928=""),"",N(Hours_Grid!AB32))</f>
        <v/>
      </c>
      <c r="F928" s="6" t="str">
        <f t="shared" si="1"/>
        <v/>
      </c>
    </row>
    <row r="929" ht="15.75" customHeight="1">
      <c r="A929" s="6" t="str">
        <f>Hours_Grid!A32</f>
        <v/>
      </c>
      <c r="B929" s="6" t="str">
        <f>Hours_Grid!AC1</f>
        <v/>
      </c>
      <c r="C929" s="6" t="str">
        <f>IF(A929="","",IFERROR(VLOOKUP(A929,Timeline_Resource!$A:$L,12,FALSE),"MISSING"))</f>
        <v/>
      </c>
      <c r="D929" s="6" t="str">
        <f>IF(B929="","",IFERROR(VLOOKUP(B929,Timeline_Period!$A:$I,9,FALSE),"MISSING"))</f>
        <v/>
      </c>
      <c r="E929" s="6" t="str">
        <f>IF(OR(A929="",B929=""),"",N(Hours_Grid!AC32))</f>
        <v/>
      </c>
      <c r="F929" s="6" t="str">
        <f t="shared" si="1"/>
        <v/>
      </c>
    </row>
    <row r="930" ht="15.75" customHeight="1">
      <c r="A930" s="6" t="str">
        <f>Hours_Grid!A32</f>
        <v/>
      </c>
      <c r="B930" s="6" t="str">
        <f>Hours_Grid!AD1</f>
        <v/>
      </c>
      <c r="C930" s="6" t="str">
        <f>IF(A930="","",IFERROR(VLOOKUP(A930,Timeline_Resource!$A:$L,12,FALSE),"MISSING"))</f>
        <v/>
      </c>
      <c r="D930" s="6" t="str">
        <f>IF(B930="","",IFERROR(VLOOKUP(B930,Timeline_Period!$A:$I,9,FALSE),"MISSING"))</f>
        <v/>
      </c>
      <c r="E930" s="6" t="str">
        <f>IF(OR(A930="",B930=""),"",N(Hours_Grid!AD32))</f>
        <v/>
      </c>
      <c r="F930" s="6" t="str">
        <f t="shared" si="1"/>
        <v/>
      </c>
    </row>
    <row r="931" ht="15.75" customHeight="1">
      <c r="A931" s="6" t="str">
        <f>Hours_Grid!A32</f>
        <v/>
      </c>
      <c r="B931" s="6" t="str">
        <f>Hours_Grid!AE1</f>
        <v/>
      </c>
      <c r="C931" s="6" t="str">
        <f>IF(A931="","",IFERROR(VLOOKUP(A931,Timeline_Resource!$A:$L,12,FALSE),"MISSING"))</f>
        <v/>
      </c>
      <c r="D931" s="6" t="str">
        <f>IF(B931="","",IFERROR(VLOOKUP(B931,Timeline_Period!$A:$I,9,FALSE),"MISSING"))</f>
        <v/>
      </c>
      <c r="E931" s="6" t="str">
        <f>IF(OR(A931="",B931=""),"",N(Hours_Grid!AE32))</f>
        <v/>
      </c>
      <c r="F931" s="6" t="str">
        <f t="shared" si="1"/>
        <v/>
      </c>
    </row>
    <row r="932" ht="15.75" customHeight="1">
      <c r="A932" s="6" t="str">
        <f>Hours_Grid!A33</f>
        <v/>
      </c>
      <c r="B932" s="6" t="str">
        <f>Hours_Grid!B1</f>
        <v>EST1|P1</v>
      </c>
      <c r="C932" s="6" t="str">
        <f>IF(A932="","",IFERROR(VLOOKUP(A932,Timeline_Resource!$A:$L,12,FALSE),"MISSING"))</f>
        <v/>
      </c>
      <c r="D932" s="6" t="str">
        <f>IF(B932="","",IFERROR(VLOOKUP(B932,Timeline_Period!$A:$I,9,FALSE),"MISSING"))</f>
        <v/>
      </c>
      <c r="E932" s="6" t="str">
        <f>IF(OR(A932="",B932=""),"",N(Hours_Grid!B33))</f>
        <v/>
      </c>
      <c r="F932" s="6" t="str">
        <f t="shared" si="1"/>
        <v/>
      </c>
    </row>
    <row r="933" ht="15.75" customHeight="1">
      <c r="A933" s="6" t="str">
        <f>Hours_Grid!A33</f>
        <v/>
      </c>
      <c r="B933" s="6" t="str">
        <f>Hours_Grid!C1</f>
        <v>EST1|P2</v>
      </c>
      <c r="C933" s="6" t="str">
        <f>IF(A933="","",IFERROR(VLOOKUP(A933,Timeline_Resource!$A:$L,12,FALSE),"MISSING"))</f>
        <v/>
      </c>
      <c r="D933" s="6" t="str">
        <f>IF(B933="","",IFERROR(VLOOKUP(B933,Timeline_Period!$A:$I,9,FALSE),"MISSING"))</f>
        <v/>
      </c>
      <c r="E933" s="6" t="str">
        <f>IF(OR(A933="",B933=""),"",N(Hours_Grid!C33))</f>
        <v/>
      </c>
      <c r="F933" s="6" t="str">
        <f t="shared" si="1"/>
        <v/>
      </c>
    </row>
    <row r="934" ht="15.75" customHeight="1">
      <c r="A934" s="6" t="str">
        <f>Hours_Grid!A33</f>
        <v/>
      </c>
      <c r="B934" s="6" t="str">
        <f>Hours_Grid!D1</f>
        <v>EST1|P3</v>
      </c>
      <c r="C934" s="6" t="str">
        <f>IF(A934="","",IFERROR(VLOOKUP(A934,Timeline_Resource!$A:$L,12,FALSE),"MISSING"))</f>
        <v/>
      </c>
      <c r="D934" s="6" t="str">
        <f>IF(B934="","",IFERROR(VLOOKUP(B934,Timeline_Period!$A:$I,9,FALSE),"MISSING"))</f>
        <v/>
      </c>
      <c r="E934" s="6" t="str">
        <f>IF(OR(A934="",B934=""),"",N(Hours_Grid!D33))</f>
        <v/>
      </c>
      <c r="F934" s="6" t="str">
        <f t="shared" si="1"/>
        <v/>
      </c>
    </row>
    <row r="935" ht="15.75" customHeight="1">
      <c r="A935" s="6" t="str">
        <f>Hours_Grid!A33</f>
        <v/>
      </c>
      <c r="B935" s="6" t="str">
        <f>Hours_Grid!E1</f>
        <v/>
      </c>
      <c r="C935" s="6" t="str">
        <f>IF(A935="","",IFERROR(VLOOKUP(A935,Timeline_Resource!$A:$L,12,FALSE),"MISSING"))</f>
        <v/>
      </c>
      <c r="D935" s="6" t="str">
        <f>IF(B935="","",IFERROR(VLOOKUP(B935,Timeline_Period!$A:$I,9,FALSE),"MISSING"))</f>
        <v/>
      </c>
      <c r="E935" s="6" t="str">
        <f>IF(OR(A935="",B935=""),"",N(Hours_Grid!E33))</f>
        <v/>
      </c>
      <c r="F935" s="6" t="str">
        <f t="shared" si="1"/>
        <v/>
      </c>
    </row>
    <row r="936" ht="15.75" customHeight="1">
      <c r="A936" s="6" t="str">
        <f>Hours_Grid!A33</f>
        <v/>
      </c>
      <c r="B936" s="6" t="str">
        <f>Hours_Grid!F1</f>
        <v/>
      </c>
      <c r="C936" s="6" t="str">
        <f>IF(A936="","",IFERROR(VLOOKUP(A936,Timeline_Resource!$A:$L,12,FALSE),"MISSING"))</f>
        <v/>
      </c>
      <c r="D936" s="6" t="str">
        <f>IF(B936="","",IFERROR(VLOOKUP(B936,Timeline_Period!$A:$I,9,FALSE),"MISSING"))</f>
        <v/>
      </c>
      <c r="E936" s="6" t="str">
        <f>IF(OR(A936="",B936=""),"",N(Hours_Grid!F33))</f>
        <v/>
      </c>
      <c r="F936" s="6" t="str">
        <f t="shared" si="1"/>
        <v/>
      </c>
    </row>
    <row r="937" ht="15.75" customHeight="1">
      <c r="A937" s="6" t="str">
        <f>Hours_Grid!A33</f>
        <v/>
      </c>
      <c r="B937" s="6" t="str">
        <f>Hours_Grid!G1</f>
        <v/>
      </c>
      <c r="C937" s="6" t="str">
        <f>IF(A937="","",IFERROR(VLOOKUP(A937,Timeline_Resource!$A:$L,12,FALSE),"MISSING"))</f>
        <v/>
      </c>
      <c r="D937" s="6" t="str">
        <f>IF(B937="","",IFERROR(VLOOKUP(B937,Timeline_Period!$A:$I,9,FALSE),"MISSING"))</f>
        <v/>
      </c>
      <c r="E937" s="6" t="str">
        <f>IF(OR(A937="",B937=""),"",N(Hours_Grid!G33))</f>
        <v/>
      </c>
      <c r="F937" s="6" t="str">
        <f t="shared" si="1"/>
        <v/>
      </c>
    </row>
    <row r="938" ht="15.75" customHeight="1">
      <c r="A938" s="6" t="str">
        <f>Hours_Grid!A33</f>
        <v/>
      </c>
      <c r="B938" s="6" t="str">
        <f>Hours_Grid!H1</f>
        <v/>
      </c>
      <c r="C938" s="6" t="str">
        <f>IF(A938="","",IFERROR(VLOOKUP(A938,Timeline_Resource!$A:$L,12,FALSE),"MISSING"))</f>
        <v/>
      </c>
      <c r="D938" s="6" t="str">
        <f>IF(B938="","",IFERROR(VLOOKUP(B938,Timeline_Period!$A:$I,9,FALSE),"MISSING"))</f>
        <v/>
      </c>
      <c r="E938" s="6" t="str">
        <f>IF(OR(A938="",B938=""),"",N(Hours_Grid!H33))</f>
        <v/>
      </c>
      <c r="F938" s="6" t="str">
        <f t="shared" si="1"/>
        <v/>
      </c>
    </row>
    <row r="939" ht="15.75" customHeight="1">
      <c r="A939" s="6" t="str">
        <f>Hours_Grid!A33</f>
        <v/>
      </c>
      <c r="B939" s="6" t="str">
        <f>Hours_Grid!I1</f>
        <v/>
      </c>
      <c r="C939" s="6" t="str">
        <f>IF(A939="","",IFERROR(VLOOKUP(A939,Timeline_Resource!$A:$L,12,FALSE),"MISSING"))</f>
        <v/>
      </c>
      <c r="D939" s="6" t="str">
        <f>IF(B939="","",IFERROR(VLOOKUP(B939,Timeline_Period!$A:$I,9,FALSE),"MISSING"))</f>
        <v/>
      </c>
      <c r="E939" s="6" t="str">
        <f>IF(OR(A939="",B939=""),"",N(Hours_Grid!I33))</f>
        <v/>
      </c>
      <c r="F939" s="6" t="str">
        <f t="shared" si="1"/>
        <v/>
      </c>
    </row>
    <row r="940" ht="15.75" customHeight="1">
      <c r="A940" s="6" t="str">
        <f>Hours_Grid!A33</f>
        <v/>
      </c>
      <c r="B940" s="6" t="str">
        <f>Hours_Grid!J1</f>
        <v/>
      </c>
      <c r="C940" s="6" t="str">
        <f>IF(A940="","",IFERROR(VLOOKUP(A940,Timeline_Resource!$A:$L,12,FALSE),"MISSING"))</f>
        <v/>
      </c>
      <c r="D940" s="6" t="str">
        <f>IF(B940="","",IFERROR(VLOOKUP(B940,Timeline_Period!$A:$I,9,FALSE),"MISSING"))</f>
        <v/>
      </c>
      <c r="E940" s="6" t="str">
        <f>IF(OR(A940="",B940=""),"",N(Hours_Grid!J33))</f>
        <v/>
      </c>
      <c r="F940" s="6" t="str">
        <f t="shared" si="1"/>
        <v/>
      </c>
    </row>
    <row r="941" ht="15.75" customHeight="1">
      <c r="A941" s="6" t="str">
        <f>Hours_Grid!A33</f>
        <v/>
      </c>
      <c r="B941" s="6" t="str">
        <f>Hours_Grid!K1</f>
        <v/>
      </c>
      <c r="C941" s="6" t="str">
        <f>IF(A941="","",IFERROR(VLOOKUP(A941,Timeline_Resource!$A:$L,12,FALSE),"MISSING"))</f>
        <v/>
      </c>
      <c r="D941" s="6" t="str">
        <f>IF(B941="","",IFERROR(VLOOKUP(B941,Timeline_Period!$A:$I,9,FALSE),"MISSING"))</f>
        <v/>
      </c>
      <c r="E941" s="6" t="str">
        <f>IF(OR(A941="",B941=""),"",N(Hours_Grid!K33))</f>
        <v/>
      </c>
      <c r="F941" s="6" t="str">
        <f t="shared" si="1"/>
        <v/>
      </c>
    </row>
    <row r="942" ht="15.75" customHeight="1">
      <c r="A942" s="6" t="str">
        <f>Hours_Grid!A33</f>
        <v/>
      </c>
      <c r="B942" s="6" t="str">
        <f>Hours_Grid!L1</f>
        <v/>
      </c>
      <c r="C942" s="6" t="str">
        <f>IF(A942="","",IFERROR(VLOOKUP(A942,Timeline_Resource!$A:$L,12,FALSE),"MISSING"))</f>
        <v/>
      </c>
      <c r="D942" s="6" t="str">
        <f>IF(B942="","",IFERROR(VLOOKUP(B942,Timeline_Period!$A:$I,9,FALSE),"MISSING"))</f>
        <v/>
      </c>
      <c r="E942" s="6" t="str">
        <f>IF(OR(A942="",B942=""),"",N(Hours_Grid!L33))</f>
        <v/>
      </c>
      <c r="F942" s="6" t="str">
        <f t="shared" si="1"/>
        <v/>
      </c>
    </row>
    <row r="943" ht="15.75" customHeight="1">
      <c r="A943" s="6" t="str">
        <f>Hours_Grid!A33</f>
        <v/>
      </c>
      <c r="B943" s="6" t="str">
        <f>Hours_Grid!M1</f>
        <v/>
      </c>
      <c r="C943" s="6" t="str">
        <f>IF(A943="","",IFERROR(VLOOKUP(A943,Timeline_Resource!$A:$L,12,FALSE),"MISSING"))</f>
        <v/>
      </c>
      <c r="D943" s="6" t="str">
        <f>IF(B943="","",IFERROR(VLOOKUP(B943,Timeline_Period!$A:$I,9,FALSE),"MISSING"))</f>
        <v/>
      </c>
      <c r="E943" s="6" t="str">
        <f>IF(OR(A943="",B943=""),"",N(Hours_Grid!M33))</f>
        <v/>
      </c>
      <c r="F943" s="6" t="str">
        <f t="shared" si="1"/>
        <v/>
      </c>
    </row>
    <row r="944" ht="15.75" customHeight="1">
      <c r="A944" s="6" t="str">
        <f>Hours_Grid!A33</f>
        <v/>
      </c>
      <c r="B944" s="6" t="str">
        <f>Hours_Grid!N1</f>
        <v/>
      </c>
      <c r="C944" s="6" t="str">
        <f>IF(A944="","",IFERROR(VLOOKUP(A944,Timeline_Resource!$A:$L,12,FALSE),"MISSING"))</f>
        <v/>
      </c>
      <c r="D944" s="6" t="str">
        <f>IF(B944="","",IFERROR(VLOOKUP(B944,Timeline_Period!$A:$I,9,FALSE),"MISSING"))</f>
        <v/>
      </c>
      <c r="E944" s="6" t="str">
        <f>IF(OR(A944="",B944=""),"",N(Hours_Grid!N33))</f>
        <v/>
      </c>
      <c r="F944" s="6" t="str">
        <f t="shared" si="1"/>
        <v/>
      </c>
    </row>
    <row r="945" ht="15.75" customHeight="1">
      <c r="A945" s="6" t="str">
        <f>Hours_Grid!A33</f>
        <v/>
      </c>
      <c r="B945" s="6" t="str">
        <f>Hours_Grid!O1</f>
        <v/>
      </c>
      <c r="C945" s="6" t="str">
        <f>IF(A945="","",IFERROR(VLOOKUP(A945,Timeline_Resource!$A:$L,12,FALSE),"MISSING"))</f>
        <v/>
      </c>
      <c r="D945" s="6" t="str">
        <f>IF(B945="","",IFERROR(VLOOKUP(B945,Timeline_Period!$A:$I,9,FALSE),"MISSING"))</f>
        <v/>
      </c>
      <c r="E945" s="6" t="str">
        <f>IF(OR(A945="",B945=""),"",N(Hours_Grid!O33))</f>
        <v/>
      </c>
      <c r="F945" s="6" t="str">
        <f t="shared" si="1"/>
        <v/>
      </c>
    </row>
    <row r="946" ht="15.75" customHeight="1">
      <c r="A946" s="6" t="str">
        <f>Hours_Grid!A33</f>
        <v/>
      </c>
      <c r="B946" s="6" t="str">
        <f>Hours_Grid!P1</f>
        <v/>
      </c>
      <c r="C946" s="6" t="str">
        <f>IF(A946="","",IFERROR(VLOOKUP(A946,Timeline_Resource!$A:$L,12,FALSE),"MISSING"))</f>
        <v/>
      </c>
      <c r="D946" s="6" t="str">
        <f>IF(B946="","",IFERROR(VLOOKUP(B946,Timeline_Period!$A:$I,9,FALSE),"MISSING"))</f>
        <v/>
      </c>
      <c r="E946" s="6" t="str">
        <f>IF(OR(A946="",B946=""),"",N(Hours_Grid!P33))</f>
        <v/>
      </c>
      <c r="F946" s="6" t="str">
        <f t="shared" si="1"/>
        <v/>
      </c>
    </row>
    <row r="947" ht="15.75" customHeight="1">
      <c r="A947" s="6" t="str">
        <f>Hours_Grid!A33</f>
        <v/>
      </c>
      <c r="B947" s="6" t="str">
        <f>Hours_Grid!Q1</f>
        <v/>
      </c>
      <c r="C947" s="6" t="str">
        <f>IF(A947="","",IFERROR(VLOOKUP(A947,Timeline_Resource!$A:$L,12,FALSE),"MISSING"))</f>
        <v/>
      </c>
      <c r="D947" s="6" t="str">
        <f>IF(B947="","",IFERROR(VLOOKUP(B947,Timeline_Period!$A:$I,9,FALSE),"MISSING"))</f>
        <v/>
      </c>
      <c r="E947" s="6" t="str">
        <f>IF(OR(A947="",B947=""),"",N(Hours_Grid!Q33))</f>
        <v/>
      </c>
      <c r="F947" s="6" t="str">
        <f t="shared" si="1"/>
        <v/>
      </c>
    </row>
    <row r="948" ht="15.75" customHeight="1">
      <c r="A948" s="6" t="str">
        <f>Hours_Grid!A33</f>
        <v/>
      </c>
      <c r="B948" s="6" t="str">
        <f>Hours_Grid!R1</f>
        <v/>
      </c>
      <c r="C948" s="6" t="str">
        <f>IF(A948="","",IFERROR(VLOOKUP(A948,Timeline_Resource!$A:$L,12,FALSE),"MISSING"))</f>
        <v/>
      </c>
      <c r="D948" s="6" t="str">
        <f>IF(B948="","",IFERROR(VLOOKUP(B948,Timeline_Period!$A:$I,9,FALSE),"MISSING"))</f>
        <v/>
      </c>
      <c r="E948" s="6" t="str">
        <f>IF(OR(A948="",B948=""),"",N(Hours_Grid!R33))</f>
        <v/>
      </c>
      <c r="F948" s="6" t="str">
        <f t="shared" si="1"/>
        <v/>
      </c>
    </row>
    <row r="949" ht="15.75" customHeight="1">
      <c r="A949" s="6" t="str">
        <f>Hours_Grid!A33</f>
        <v/>
      </c>
      <c r="B949" s="6" t="str">
        <f>Hours_Grid!S1</f>
        <v/>
      </c>
      <c r="C949" s="6" t="str">
        <f>IF(A949="","",IFERROR(VLOOKUP(A949,Timeline_Resource!$A:$L,12,FALSE),"MISSING"))</f>
        <v/>
      </c>
      <c r="D949" s="6" t="str">
        <f>IF(B949="","",IFERROR(VLOOKUP(B949,Timeline_Period!$A:$I,9,FALSE),"MISSING"))</f>
        <v/>
      </c>
      <c r="E949" s="6" t="str">
        <f>IF(OR(A949="",B949=""),"",N(Hours_Grid!S33))</f>
        <v/>
      </c>
      <c r="F949" s="6" t="str">
        <f t="shared" si="1"/>
        <v/>
      </c>
    </row>
    <row r="950" ht="15.75" customHeight="1">
      <c r="A950" s="6" t="str">
        <f>Hours_Grid!A33</f>
        <v/>
      </c>
      <c r="B950" s="6" t="str">
        <f>Hours_Grid!T1</f>
        <v/>
      </c>
      <c r="C950" s="6" t="str">
        <f>IF(A950="","",IFERROR(VLOOKUP(A950,Timeline_Resource!$A:$L,12,FALSE),"MISSING"))</f>
        <v/>
      </c>
      <c r="D950" s="6" t="str">
        <f>IF(B950="","",IFERROR(VLOOKUP(B950,Timeline_Period!$A:$I,9,FALSE),"MISSING"))</f>
        <v/>
      </c>
      <c r="E950" s="6" t="str">
        <f>IF(OR(A950="",B950=""),"",N(Hours_Grid!T33))</f>
        <v/>
      </c>
      <c r="F950" s="6" t="str">
        <f t="shared" si="1"/>
        <v/>
      </c>
    </row>
    <row r="951" ht="15.75" customHeight="1">
      <c r="A951" s="6" t="str">
        <f>Hours_Grid!A33</f>
        <v/>
      </c>
      <c r="B951" s="6" t="str">
        <f>Hours_Grid!U1</f>
        <v/>
      </c>
      <c r="C951" s="6" t="str">
        <f>IF(A951="","",IFERROR(VLOOKUP(A951,Timeline_Resource!$A:$L,12,FALSE),"MISSING"))</f>
        <v/>
      </c>
      <c r="D951" s="6" t="str">
        <f>IF(B951="","",IFERROR(VLOOKUP(B951,Timeline_Period!$A:$I,9,FALSE),"MISSING"))</f>
        <v/>
      </c>
      <c r="E951" s="6" t="str">
        <f>IF(OR(A951="",B951=""),"",N(Hours_Grid!U33))</f>
        <v/>
      </c>
      <c r="F951" s="6" t="str">
        <f t="shared" si="1"/>
        <v/>
      </c>
    </row>
    <row r="952" ht="15.75" customHeight="1">
      <c r="A952" s="6" t="str">
        <f>Hours_Grid!A33</f>
        <v/>
      </c>
      <c r="B952" s="6" t="str">
        <f>Hours_Grid!V1</f>
        <v/>
      </c>
      <c r="C952" s="6" t="str">
        <f>IF(A952="","",IFERROR(VLOOKUP(A952,Timeline_Resource!$A:$L,12,FALSE),"MISSING"))</f>
        <v/>
      </c>
      <c r="D952" s="6" t="str">
        <f>IF(B952="","",IFERROR(VLOOKUP(B952,Timeline_Period!$A:$I,9,FALSE),"MISSING"))</f>
        <v/>
      </c>
      <c r="E952" s="6" t="str">
        <f>IF(OR(A952="",B952=""),"",N(Hours_Grid!V33))</f>
        <v/>
      </c>
      <c r="F952" s="6" t="str">
        <f t="shared" si="1"/>
        <v/>
      </c>
    </row>
    <row r="953" ht="15.75" customHeight="1">
      <c r="A953" s="6" t="str">
        <f>Hours_Grid!A33</f>
        <v/>
      </c>
      <c r="B953" s="6" t="str">
        <f>Hours_Grid!W1</f>
        <v/>
      </c>
      <c r="C953" s="6" t="str">
        <f>IF(A953="","",IFERROR(VLOOKUP(A953,Timeline_Resource!$A:$L,12,FALSE),"MISSING"))</f>
        <v/>
      </c>
      <c r="D953" s="6" t="str">
        <f>IF(B953="","",IFERROR(VLOOKUP(B953,Timeline_Period!$A:$I,9,FALSE),"MISSING"))</f>
        <v/>
      </c>
      <c r="E953" s="6" t="str">
        <f>IF(OR(A953="",B953=""),"",N(Hours_Grid!W33))</f>
        <v/>
      </c>
      <c r="F953" s="6" t="str">
        <f t="shared" si="1"/>
        <v/>
      </c>
    </row>
    <row r="954" ht="15.75" customHeight="1">
      <c r="A954" s="6" t="str">
        <f>Hours_Grid!A33</f>
        <v/>
      </c>
      <c r="B954" s="6" t="str">
        <f>Hours_Grid!X1</f>
        <v/>
      </c>
      <c r="C954" s="6" t="str">
        <f>IF(A954="","",IFERROR(VLOOKUP(A954,Timeline_Resource!$A:$L,12,FALSE),"MISSING"))</f>
        <v/>
      </c>
      <c r="D954" s="6" t="str">
        <f>IF(B954="","",IFERROR(VLOOKUP(B954,Timeline_Period!$A:$I,9,FALSE),"MISSING"))</f>
        <v/>
      </c>
      <c r="E954" s="6" t="str">
        <f>IF(OR(A954="",B954=""),"",N(Hours_Grid!X33))</f>
        <v/>
      </c>
      <c r="F954" s="6" t="str">
        <f t="shared" si="1"/>
        <v/>
      </c>
    </row>
    <row r="955" ht="15.75" customHeight="1">
      <c r="A955" s="6" t="str">
        <f>Hours_Grid!A33</f>
        <v/>
      </c>
      <c r="B955" s="6" t="str">
        <f>Hours_Grid!Y1</f>
        <v/>
      </c>
      <c r="C955" s="6" t="str">
        <f>IF(A955="","",IFERROR(VLOOKUP(A955,Timeline_Resource!$A:$L,12,FALSE),"MISSING"))</f>
        <v/>
      </c>
      <c r="D955" s="6" t="str">
        <f>IF(B955="","",IFERROR(VLOOKUP(B955,Timeline_Period!$A:$I,9,FALSE),"MISSING"))</f>
        <v/>
      </c>
      <c r="E955" s="6" t="str">
        <f>IF(OR(A955="",B955=""),"",N(Hours_Grid!Y33))</f>
        <v/>
      </c>
      <c r="F955" s="6" t="str">
        <f t="shared" si="1"/>
        <v/>
      </c>
    </row>
    <row r="956" ht="15.75" customHeight="1">
      <c r="A956" s="6" t="str">
        <f>Hours_Grid!A33</f>
        <v/>
      </c>
      <c r="B956" s="6" t="str">
        <f>Hours_Grid!Z1</f>
        <v/>
      </c>
      <c r="C956" s="6" t="str">
        <f>IF(A956="","",IFERROR(VLOOKUP(A956,Timeline_Resource!$A:$L,12,FALSE),"MISSING"))</f>
        <v/>
      </c>
      <c r="D956" s="6" t="str">
        <f>IF(B956="","",IFERROR(VLOOKUP(B956,Timeline_Period!$A:$I,9,FALSE),"MISSING"))</f>
        <v/>
      </c>
      <c r="E956" s="6" t="str">
        <f>IF(OR(A956="",B956=""),"",N(Hours_Grid!Z33))</f>
        <v/>
      </c>
      <c r="F956" s="6" t="str">
        <f t="shared" si="1"/>
        <v/>
      </c>
    </row>
    <row r="957" ht="15.75" customHeight="1">
      <c r="A957" s="6" t="str">
        <f>Hours_Grid!A33</f>
        <v/>
      </c>
      <c r="B957" s="6" t="str">
        <f>Hours_Grid!AA1</f>
        <v/>
      </c>
      <c r="C957" s="6" t="str">
        <f>IF(A957="","",IFERROR(VLOOKUP(A957,Timeline_Resource!$A:$L,12,FALSE),"MISSING"))</f>
        <v/>
      </c>
      <c r="D957" s="6" t="str">
        <f>IF(B957="","",IFERROR(VLOOKUP(B957,Timeline_Period!$A:$I,9,FALSE),"MISSING"))</f>
        <v/>
      </c>
      <c r="E957" s="6" t="str">
        <f>IF(OR(A957="",B957=""),"",N(Hours_Grid!AA33))</f>
        <v/>
      </c>
      <c r="F957" s="6" t="str">
        <f t="shared" si="1"/>
        <v/>
      </c>
    </row>
    <row r="958" ht="15.75" customHeight="1">
      <c r="A958" s="6" t="str">
        <f>Hours_Grid!A33</f>
        <v/>
      </c>
      <c r="B958" s="6" t="str">
        <f>Hours_Grid!AB1</f>
        <v/>
      </c>
      <c r="C958" s="6" t="str">
        <f>IF(A958="","",IFERROR(VLOOKUP(A958,Timeline_Resource!$A:$L,12,FALSE),"MISSING"))</f>
        <v/>
      </c>
      <c r="D958" s="6" t="str">
        <f>IF(B958="","",IFERROR(VLOOKUP(B958,Timeline_Period!$A:$I,9,FALSE),"MISSING"))</f>
        <v/>
      </c>
      <c r="E958" s="6" t="str">
        <f>IF(OR(A958="",B958=""),"",N(Hours_Grid!AB33))</f>
        <v/>
      </c>
      <c r="F958" s="6" t="str">
        <f t="shared" si="1"/>
        <v/>
      </c>
    </row>
    <row r="959" ht="15.75" customHeight="1">
      <c r="A959" s="6" t="str">
        <f>Hours_Grid!A33</f>
        <v/>
      </c>
      <c r="B959" s="6" t="str">
        <f>Hours_Grid!AC1</f>
        <v/>
      </c>
      <c r="C959" s="6" t="str">
        <f>IF(A959="","",IFERROR(VLOOKUP(A959,Timeline_Resource!$A:$L,12,FALSE),"MISSING"))</f>
        <v/>
      </c>
      <c r="D959" s="6" t="str">
        <f>IF(B959="","",IFERROR(VLOOKUP(B959,Timeline_Period!$A:$I,9,FALSE),"MISSING"))</f>
        <v/>
      </c>
      <c r="E959" s="6" t="str">
        <f>IF(OR(A959="",B959=""),"",N(Hours_Grid!AC33))</f>
        <v/>
      </c>
      <c r="F959" s="6" t="str">
        <f t="shared" si="1"/>
        <v/>
      </c>
    </row>
    <row r="960" ht="15.75" customHeight="1">
      <c r="A960" s="6" t="str">
        <f>Hours_Grid!A33</f>
        <v/>
      </c>
      <c r="B960" s="6" t="str">
        <f>Hours_Grid!AD1</f>
        <v/>
      </c>
      <c r="C960" s="6" t="str">
        <f>IF(A960="","",IFERROR(VLOOKUP(A960,Timeline_Resource!$A:$L,12,FALSE),"MISSING"))</f>
        <v/>
      </c>
      <c r="D960" s="6" t="str">
        <f>IF(B960="","",IFERROR(VLOOKUP(B960,Timeline_Period!$A:$I,9,FALSE),"MISSING"))</f>
        <v/>
      </c>
      <c r="E960" s="6" t="str">
        <f>IF(OR(A960="",B960=""),"",N(Hours_Grid!AD33))</f>
        <v/>
      </c>
      <c r="F960" s="6" t="str">
        <f t="shared" si="1"/>
        <v/>
      </c>
    </row>
    <row r="961" ht="15.75" customHeight="1">
      <c r="A961" s="6" t="str">
        <f>Hours_Grid!A33</f>
        <v/>
      </c>
      <c r="B961" s="6" t="str">
        <f>Hours_Grid!AE1</f>
        <v/>
      </c>
      <c r="C961" s="6" t="str">
        <f>IF(A961="","",IFERROR(VLOOKUP(A961,Timeline_Resource!$A:$L,12,FALSE),"MISSING"))</f>
        <v/>
      </c>
      <c r="D961" s="6" t="str">
        <f>IF(B961="","",IFERROR(VLOOKUP(B961,Timeline_Period!$A:$I,9,FALSE),"MISSING"))</f>
        <v/>
      </c>
      <c r="E961" s="6" t="str">
        <f>IF(OR(A961="",B961=""),"",N(Hours_Grid!AE33))</f>
        <v/>
      </c>
      <c r="F961" s="6" t="str">
        <f t="shared" si="1"/>
        <v/>
      </c>
    </row>
    <row r="962" ht="15.75" customHeight="1">
      <c r="A962" s="6" t="str">
        <f>Hours_Grid!A34</f>
        <v/>
      </c>
      <c r="B962" s="6" t="str">
        <f>Hours_Grid!B1</f>
        <v>EST1|P1</v>
      </c>
      <c r="C962" s="6" t="str">
        <f>IF(A962="","",IFERROR(VLOOKUP(A962,Timeline_Resource!$A:$L,12,FALSE),"MISSING"))</f>
        <v/>
      </c>
      <c r="D962" s="6" t="str">
        <f>IF(B962="","",IFERROR(VLOOKUP(B962,Timeline_Period!$A:$I,9,FALSE),"MISSING"))</f>
        <v/>
      </c>
      <c r="E962" s="6" t="str">
        <f>IF(OR(A962="",B962=""),"",N(Hours_Grid!B34))</f>
        <v/>
      </c>
      <c r="F962" s="6" t="str">
        <f t="shared" si="1"/>
        <v/>
      </c>
    </row>
    <row r="963" ht="15.75" customHeight="1">
      <c r="A963" s="6" t="str">
        <f>Hours_Grid!A34</f>
        <v/>
      </c>
      <c r="B963" s="6" t="str">
        <f>Hours_Grid!C1</f>
        <v>EST1|P2</v>
      </c>
      <c r="C963" s="6" t="str">
        <f>IF(A963="","",IFERROR(VLOOKUP(A963,Timeline_Resource!$A:$L,12,FALSE),"MISSING"))</f>
        <v/>
      </c>
      <c r="D963" s="6" t="str">
        <f>IF(B963="","",IFERROR(VLOOKUP(B963,Timeline_Period!$A:$I,9,FALSE),"MISSING"))</f>
        <v/>
      </c>
      <c r="E963" s="6" t="str">
        <f>IF(OR(A963="",B963=""),"",N(Hours_Grid!C34))</f>
        <v/>
      </c>
      <c r="F963" s="6" t="str">
        <f t="shared" si="1"/>
        <v/>
      </c>
    </row>
    <row r="964" ht="15.75" customHeight="1">
      <c r="A964" s="6" t="str">
        <f>Hours_Grid!A34</f>
        <v/>
      </c>
      <c r="B964" s="6" t="str">
        <f>Hours_Grid!D1</f>
        <v>EST1|P3</v>
      </c>
      <c r="C964" s="6" t="str">
        <f>IF(A964="","",IFERROR(VLOOKUP(A964,Timeline_Resource!$A:$L,12,FALSE),"MISSING"))</f>
        <v/>
      </c>
      <c r="D964" s="6" t="str">
        <f>IF(B964="","",IFERROR(VLOOKUP(B964,Timeline_Period!$A:$I,9,FALSE),"MISSING"))</f>
        <v/>
      </c>
      <c r="E964" s="6" t="str">
        <f>IF(OR(A964="",B964=""),"",N(Hours_Grid!D34))</f>
        <v/>
      </c>
      <c r="F964" s="6" t="str">
        <f t="shared" si="1"/>
        <v/>
      </c>
    </row>
    <row r="965" ht="15.75" customHeight="1">
      <c r="A965" s="6" t="str">
        <f>Hours_Grid!A34</f>
        <v/>
      </c>
      <c r="B965" s="6" t="str">
        <f>Hours_Grid!E1</f>
        <v/>
      </c>
      <c r="C965" s="6" t="str">
        <f>IF(A965="","",IFERROR(VLOOKUP(A965,Timeline_Resource!$A:$L,12,FALSE),"MISSING"))</f>
        <v/>
      </c>
      <c r="D965" s="6" t="str">
        <f>IF(B965="","",IFERROR(VLOOKUP(B965,Timeline_Period!$A:$I,9,FALSE),"MISSING"))</f>
        <v/>
      </c>
      <c r="E965" s="6" t="str">
        <f>IF(OR(A965="",B965=""),"",N(Hours_Grid!E34))</f>
        <v/>
      </c>
      <c r="F965" s="6" t="str">
        <f t="shared" si="1"/>
        <v/>
      </c>
    </row>
    <row r="966" ht="15.75" customHeight="1">
      <c r="A966" s="6" t="str">
        <f>Hours_Grid!A34</f>
        <v/>
      </c>
      <c r="B966" s="6" t="str">
        <f>Hours_Grid!F1</f>
        <v/>
      </c>
      <c r="C966" s="6" t="str">
        <f>IF(A966="","",IFERROR(VLOOKUP(A966,Timeline_Resource!$A:$L,12,FALSE),"MISSING"))</f>
        <v/>
      </c>
      <c r="D966" s="6" t="str">
        <f>IF(B966="","",IFERROR(VLOOKUP(B966,Timeline_Period!$A:$I,9,FALSE),"MISSING"))</f>
        <v/>
      </c>
      <c r="E966" s="6" t="str">
        <f>IF(OR(A966="",B966=""),"",N(Hours_Grid!F34))</f>
        <v/>
      </c>
      <c r="F966" s="6" t="str">
        <f t="shared" si="1"/>
        <v/>
      </c>
    </row>
    <row r="967" ht="15.75" customHeight="1">
      <c r="A967" s="6" t="str">
        <f>Hours_Grid!A34</f>
        <v/>
      </c>
      <c r="B967" s="6" t="str">
        <f>Hours_Grid!G1</f>
        <v/>
      </c>
      <c r="C967" s="6" t="str">
        <f>IF(A967="","",IFERROR(VLOOKUP(A967,Timeline_Resource!$A:$L,12,FALSE),"MISSING"))</f>
        <v/>
      </c>
      <c r="D967" s="6" t="str">
        <f>IF(B967="","",IFERROR(VLOOKUP(B967,Timeline_Period!$A:$I,9,FALSE),"MISSING"))</f>
        <v/>
      </c>
      <c r="E967" s="6" t="str">
        <f>IF(OR(A967="",B967=""),"",N(Hours_Grid!G34))</f>
        <v/>
      </c>
      <c r="F967" s="6" t="str">
        <f t="shared" si="1"/>
        <v/>
      </c>
    </row>
    <row r="968" ht="15.75" customHeight="1">
      <c r="A968" s="6" t="str">
        <f>Hours_Grid!A34</f>
        <v/>
      </c>
      <c r="B968" s="6" t="str">
        <f>Hours_Grid!H1</f>
        <v/>
      </c>
      <c r="C968" s="6" t="str">
        <f>IF(A968="","",IFERROR(VLOOKUP(A968,Timeline_Resource!$A:$L,12,FALSE),"MISSING"))</f>
        <v/>
      </c>
      <c r="D968" s="6" t="str">
        <f>IF(B968="","",IFERROR(VLOOKUP(B968,Timeline_Period!$A:$I,9,FALSE),"MISSING"))</f>
        <v/>
      </c>
      <c r="E968" s="6" t="str">
        <f>IF(OR(A968="",B968=""),"",N(Hours_Grid!H34))</f>
        <v/>
      </c>
      <c r="F968" s="6" t="str">
        <f t="shared" si="1"/>
        <v/>
      </c>
    </row>
    <row r="969" ht="15.75" customHeight="1">
      <c r="A969" s="6" t="str">
        <f>Hours_Grid!A34</f>
        <v/>
      </c>
      <c r="B969" s="6" t="str">
        <f>Hours_Grid!I1</f>
        <v/>
      </c>
      <c r="C969" s="6" t="str">
        <f>IF(A969="","",IFERROR(VLOOKUP(A969,Timeline_Resource!$A:$L,12,FALSE),"MISSING"))</f>
        <v/>
      </c>
      <c r="D969" s="6" t="str">
        <f>IF(B969="","",IFERROR(VLOOKUP(B969,Timeline_Period!$A:$I,9,FALSE),"MISSING"))</f>
        <v/>
      </c>
      <c r="E969" s="6" t="str">
        <f>IF(OR(A969="",B969=""),"",N(Hours_Grid!I34))</f>
        <v/>
      </c>
      <c r="F969" s="6" t="str">
        <f t="shared" si="1"/>
        <v/>
      </c>
    </row>
    <row r="970" ht="15.75" customHeight="1">
      <c r="A970" s="6" t="str">
        <f>Hours_Grid!A34</f>
        <v/>
      </c>
      <c r="B970" s="6" t="str">
        <f>Hours_Grid!J1</f>
        <v/>
      </c>
      <c r="C970" s="6" t="str">
        <f>IF(A970="","",IFERROR(VLOOKUP(A970,Timeline_Resource!$A:$L,12,FALSE),"MISSING"))</f>
        <v/>
      </c>
      <c r="D970" s="6" t="str">
        <f>IF(B970="","",IFERROR(VLOOKUP(B970,Timeline_Period!$A:$I,9,FALSE),"MISSING"))</f>
        <v/>
      </c>
      <c r="E970" s="6" t="str">
        <f>IF(OR(A970="",B970=""),"",N(Hours_Grid!J34))</f>
        <v/>
      </c>
      <c r="F970" s="6" t="str">
        <f t="shared" si="1"/>
        <v/>
      </c>
    </row>
    <row r="971" ht="15.75" customHeight="1">
      <c r="A971" s="6" t="str">
        <f>Hours_Grid!A34</f>
        <v/>
      </c>
      <c r="B971" s="6" t="str">
        <f>Hours_Grid!K1</f>
        <v/>
      </c>
      <c r="C971" s="6" t="str">
        <f>IF(A971="","",IFERROR(VLOOKUP(A971,Timeline_Resource!$A:$L,12,FALSE),"MISSING"))</f>
        <v/>
      </c>
      <c r="D971" s="6" t="str">
        <f>IF(B971="","",IFERROR(VLOOKUP(B971,Timeline_Period!$A:$I,9,FALSE),"MISSING"))</f>
        <v/>
      </c>
      <c r="E971" s="6" t="str">
        <f>IF(OR(A971="",B971=""),"",N(Hours_Grid!K34))</f>
        <v/>
      </c>
      <c r="F971" s="6" t="str">
        <f t="shared" si="1"/>
        <v/>
      </c>
    </row>
    <row r="972" ht="15.75" customHeight="1">
      <c r="A972" s="6" t="str">
        <f>Hours_Grid!A34</f>
        <v/>
      </c>
      <c r="B972" s="6" t="str">
        <f>Hours_Grid!L1</f>
        <v/>
      </c>
      <c r="C972" s="6" t="str">
        <f>IF(A972="","",IFERROR(VLOOKUP(A972,Timeline_Resource!$A:$L,12,FALSE),"MISSING"))</f>
        <v/>
      </c>
      <c r="D972" s="6" t="str">
        <f>IF(B972="","",IFERROR(VLOOKUP(B972,Timeline_Period!$A:$I,9,FALSE),"MISSING"))</f>
        <v/>
      </c>
      <c r="E972" s="6" t="str">
        <f>IF(OR(A972="",B972=""),"",N(Hours_Grid!L34))</f>
        <v/>
      </c>
      <c r="F972" s="6" t="str">
        <f t="shared" si="1"/>
        <v/>
      </c>
    </row>
    <row r="973" ht="15.75" customHeight="1">
      <c r="A973" s="6" t="str">
        <f>Hours_Grid!A34</f>
        <v/>
      </c>
      <c r="B973" s="6" t="str">
        <f>Hours_Grid!M1</f>
        <v/>
      </c>
      <c r="C973" s="6" t="str">
        <f>IF(A973="","",IFERROR(VLOOKUP(A973,Timeline_Resource!$A:$L,12,FALSE),"MISSING"))</f>
        <v/>
      </c>
      <c r="D973" s="6" t="str">
        <f>IF(B973="","",IFERROR(VLOOKUP(B973,Timeline_Period!$A:$I,9,FALSE),"MISSING"))</f>
        <v/>
      </c>
      <c r="E973" s="6" t="str">
        <f>IF(OR(A973="",B973=""),"",N(Hours_Grid!M34))</f>
        <v/>
      </c>
      <c r="F973" s="6" t="str">
        <f t="shared" si="1"/>
        <v/>
      </c>
    </row>
    <row r="974" ht="15.75" customHeight="1">
      <c r="A974" s="6" t="str">
        <f>Hours_Grid!A34</f>
        <v/>
      </c>
      <c r="B974" s="6" t="str">
        <f>Hours_Grid!N1</f>
        <v/>
      </c>
      <c r="C974" s="6" t="str">
        <f>IF(A974="","",IFERROR(VLOOKUP(A974,Timeline_Resource!$A:$L,12,FALSE),"MISSING"))</f>
        <v/>
      </c>
      <c r="D974" s="6" t="str">
        <f>IF(B974="","",IFERROR(VLOOKUP(B974,Timeline_Period!$A:$I,9,FALSE),"MISSING"))</f>
        <v/>
      </c>
      <c r="E974" s="6" t="str">
        <f>IF(OR(A974="",B974=""),"",N(Hours_Grid!N34))</f>
        <v/>
      </c>
      <c r="F974" s="6" t="str">
        <f t="shared" si="1"/>
        <v/>
      </c>
    </row>
    <row r="975" ht="15.75" customHeight="1">
      <c r="A975" s="6" t="str">
        <f>Hours_Grid!A34</f>
        <v/>
      </c>
      <c r="B975" s="6" t="str">
        <f>Hours_Grid!O1</f>
        <v/>
      </c>
      <c r="C975" s="6" t="str">
        <f>IF(A975="","",IFERROR(VLOOKUP(A975,Timeline_Resource!$A:$L,12,FALSE),"MISSING"))</f>
        <v/>
      </c>
      <c r="D975" s="6" t="str">
        <f>IF(B975="","",IFERROR(VLOOKUP(B975,Timeline_Period!$A:$I,9,FALSE),"MISSING"))</f>
        <v/>
      </c>
      <c r="E975" s="6" t="str">
        <f>IF(OR(A975="",B975=""),"",N(Hours_Grid!O34))</f>
        <v/>
      </c>
      <c r="F975" s="6" t="str">
        <f t="shared" si="1"/>
        <v/>
      </c>
    </row>
    <row r="976" ht="15.75" customHeight="1">
      <c r="A976" s="6" t="str">
        <f>Hours_Grid!A34</f>
        <v/>
      </c>
      <c r="B976" s="6" t="str">
        <f>Hours_Grid!P1</f>
        <v/>
      </c>
      <c r="C976" s="6" t="str">
        <f>IF(A976="","",IFERROR(VLOOKUP(A976,Timeline_Resource!$A:$L,12,FALSE),"MISSING"))</f>
        <v/>
      </c>
      <c r="D976" s="6" t="str">
        <f>IF(B976="","",IFERROR(VLOOKUP(B976,Timeline_Period!$A:$I,9,FALSE),"MISSING"))</f>
        <v/>
      </c>
      <c r="E976" s="6" t="str">
        <f>IF(OR(A976="",B976=""),"",N(Hours_Grid!P34))</f>
        <v/>
      </c>
      <c r="F976" s="6" t="str">
        <f t="shared" si="1"/>
        <v/>
      </c>
    </row>
    <row r="977" ht="15.75" customHeight="1">
      <c r="A977" s="6" t="str">
        <f>Hours_Grid!A34</f>
        <v/>
      </c>
      <c r="B977" s="6" t="str">
        <f>Hours_Grid!Q1</f>
        <v/>
      </c>
      <c r="C977" s="6" t="str">
        <f>IF(A977="","",IFERROR(VLOOKUP(A977,Timeline_Resource!$A:$L,12,FALSE),"MISSING"))</f>
        <v/>
      </c>
      <c r="D977" s="6" t="str">
        <f>IF(B977="","",IFERROR(VLOOKUP(B977,Timeline_Period!$A:$I,9,FALSE),"MISSING"))</f>
        <v/>
      </c>
      <c r="E977" s="6" t="str">
        <f>IF(OR(A977="",B977=""),"",N(Hours_Grid!Q34))</f>
        <v/>
      </c>
      <c r="F977" s="6" t="str">
        <f t="shared" si="1"/>
        <v/>
      </c>
    </row>
    <row r="978" ht="15.75" customHeight="1">
      <c r="A978" s="6" t="str">
        <f>Hours_Grid!A34</f>
        <v/>
      </c>
      <c r="B978" s="6" t="str">
        <f>Hours_Grid!R1</f>
        <v/>
      </c>
      <c r="C978" s="6" t="str">
        <f>IF(A978="","",IFERROR(VLOOKUP(A978,Timeline_Resource!$A:$L,12,FALSE),"MISSING"))</f>
        <v/>
      </c>
      <c r="D978" s="6" t="str">
        <f>IF(B978="","",IFERROR(VLOOKUP(B978,Timeline_Period!$A:$I,9,FALSE),"MISSING"))</f>
        <v/>
      </c>
      <c r="E978" s="6" t="str">
        <f>IF(OR(A978="",B978=""),"",N(Hours_Grid!R34))</f>
        <v/>
      </c>
      <c r="F978" s="6" t="str">
        <f t="shared" si="1"/>
        <v/>
      </c>
    </row>
    <row r="979" ht="15.75" customHeight="1">
      <c r="A979" s="6" t="str">
        <f>Hours_Grid!A34</f>
        <v/>
      </c>
      <c r="B979" s="6" t="str">
        <f>Hours_Grid!S1</f>
        <v/>
      </c>
      <c r="C979" s="6" t="str">
        <f>IF(A979="","",IFERROR(VLOOKUP(A979,Timeline_Resource!$A:$L,12,FALSE),"MISSING"))</f>
        <v/>
      </c>
      <c r="D979" s="6" t="str">
        <f>IF(B979="","",IFERROR(VLOOKUP(B979,Timeline_Period!$A:$I,9,FALSE),"MISSING"))</f>
        <v/>
      </c>
      <c r="E979" s="6" t="str">
        <f>IF(OR(A979="",B979=""),"",N(Hours_Grid!S34))</f>
        <v/>
      </c>
      <c r="F979" s="6" t="str">
        <f t="shared" si="1"/>
        <v/>
      </c>
    </row>
    <row r="980" ht="15.75" customHeight="1">
      <c r="A980" s="6" t="str">
        <f>Hours_Grid!A34</f>
        <v/>
      </c>
      <c r="B980" s="6" t="str">
        <f>Hours_Grid!T1</f>
        <v/>
      </c>
      <c r="C980" s="6" t="str">
        <f>IF(A980="","",IFERROR(VLOOKUP(A980,Timeline_Resource!$A:$L,12,FALSE),"MISSING"))</f>
        <v/>
      </c>
      <c r="D980" s="6" t="str">
        <f>IF(B980="","",IFERROR(VLOOKUP(B980,Timeline_Period!$A:$I,9,FALSE),"MISSING"))</f>
        <v/>
      </c>
      <c r="E980" s="6" t="str">
        <f>IF(OR(A980="",B980=""),"",N(Hours_Grid!T34))</f>
        <v/>
      </c>
      <c r="F980" s="6" t="str">
        <f t="shared" si="1"/>
        <v/>
      </c>
    </row>
    <row r="981" ht="15.75" customHeight="1">
      <c r="A981" s="6" t="str">
        <f>Hours_Grid!A34</f>
        <v/>
      </c>
      <c r="B981" s="6" t="str">
        <f>Hours_Grid!U1</f>
        <v/>
      </c>
      <c r="C981" s="6" t="str">
        <f>IF(A981="","",IFERROR(VLOOKUP(A981,Timeline_Resource!$A:$L,12,FALSE),"MISSING"))</f>
        <v/>
      </c>
      <c r="D981" s="6" t="str">
        <f>IF(B981="","",IFERROR(VLOOKUP(B981,Timeline_Period!$A:$I,9,FALSE),"MISSING"))</f>
        <v/>
      </c>
      <c r="E981" s="6" t="str">
        <f>IF(OR(A981="",B981=""),"",N(Hours_Grid!U34))</f>
        <v/>
      </c>
      <c r="F981" s="6" t="str">
        <f t="shared" si="1"/>
        <v/>
      </c>
    </row>
    <row r="982" ht="15.75" customHeight="1">
      <c r="A982" s="6" t="str">
        <f>Hours_Grid!A34</f>
        <v/>
      </c>
      <c r="B982" s="6" t="str">
        <f>Hours_Grid!V1</f>
        <v/>
      </c>
      <c r="C982" s="6" t="str">
        <f>IF(A982="","",IFERROR(VLOOKUP(A982,Timeline_Resource!$A:$L,12,FALSE),"MISSING"))</f>
        <v/>
      </c>
      <c r="D982" s="6" t="str">
        <f>IF(B982="","",IFERROR(VLOOKUP(B982,Timeline_Period!$A:$I,9,FALSE),"MISSING"))</f>
        <v/>
      </c>
      <c r="E982" s="6" t="str">
        <f>IF(OR(A982="",B982=""),"",N(Hours_Grid!V34))</f>
        <v/>
      </c>
      <c r="F982" s="6" t="str">
        <f t="shared" si="1"/>
        <v/>
      </c>
    </row>
    <row r="983" ht="15.75" customHeight="1">
      <c r="A983" s="6" t="str">
        <f>Hours_Grid!A34</f>
        <v/>
      </c>
      <c r="B983" s="6" t="str">
        <f>Hours_Grid!W1</f>
        <v/>
      </c>
      <c r="C983" s="6" t="str">
        <f>IF(A983="","",IFERROR(VLOOKUP(A983,Timeline_Resource!$A:$L,12,FALSE),"MISSING"))</f>
        <v/>
      </c>
      <c r="D983" s="6" t="str">
        <f>IF(B983="","",IFERROR(VLOOKUP(B983,Timeline_Period!$A:$I,9,FALSE),"MISSING"))</f>
        <v/>
      </c>
      <c r="E983" s="6" t="str">
        <f>IF(OR(A983="",B983=""),"",N(Hours_Grid!W34))</f>
        <v/>
      </c>
      <c r="F983" s="6" t="str">
        <f t="shared" si="1"/>
        <v/>
      </c>
    </row>
    <row r="984" ht="15.75" customHeight="1">
      <c r="A984" s="6" t="str">
        <f>Hours_Grid!A34</f>
        <v/>
      </c>
      <c r="B984" s="6" t="str">
        <f>Hours_Grid!X1</f>
        <v/>
      </c>
      <c r="C984" s="6" t="str">
        <f>IF(A984="","",IFERROR(VLOOKUP(A984,Timeline_Resource!$A:$L,12,FALSE),"MISSING"))</f>
        <v/>
      </c>
      <c r="D984" s="6" t="str">
        <f>IF(B984="","",IFERROR(VLOOKUP(B984,Timeline_Period!$A:$I,9,FALSE),"MISSING"))</f>
        <v/>
      </c>
      <c r="E984" s="6" t="str">
        <f>IF(OR(A984="",B984=""),"",N(Hours_Grid!X34))</f>
        <v/>
      </c>
      <c r="F984" s="6" t="str">
        <f t="shared" si="1"/>
        <v/>
      </c>
    </row>
    <row r="985" ht="15.75" customHeight="1">
      <c r="A985" s="6" t="str">
        <f>Hours_Grid!A34</f>
        <v/>
      </c>
      <c r="B985" s="6" t="str">
        <f>Hours_Grid!Y1</f>
        <v/>
      </c>
      <c r="C985" s="6" t="str">
        <f>IF(A985="","",IFERROR(VLOOKUP(A985,Timeline_Resource!$A:$L,12,FALSE),"MISSING"))</f>
        <v/>
      </c>
      <c r="D985" s="6" t="str">
        <f>IF(B985="","",IFERROR(VLOOKUP(B985,Timeline_Period!$A:$I,9,FALSE),"MISSING"))</f>
        <v/>
      </c>
      <c r="E985" s="6" t="str">
        <f>IF(OR(A985="",B985=""),"",N(Hours_Grid!Y34))</f>
        <v/>
      </c>
      <c r="F985" s="6" t="str">
        <f t="shared" si="1"/>
        <v/>
      </c>
    </row>
    <row r="986" ht="15.75" customHeight="1">
      <c r="A986" s="6" t="str">
        <f>Hours_Grid!A34</f>
        <v/>
      </c>
      <c r="B986" s="6" t="str">
        <f>Hours_Grid!Z1</f>
        <v/>
      </c>
      <c r="C986" s="6" t="str">
        <f>IF(A986="","",IFERROR(VLOOKUP(A986,Timeline_Resource!$A:$L,12,FALSE),"MISSING"))</f>
        <v/>
      </c>
      <c r="D986" s="6" t="str">
        <f>IF(B986="","",IFERROR(VLOOKUP(B986,Timeline_Period!$A:$I,9,FALSE),"MISSING"))</f>
        <v/>
      </c>
      <c r="E986" s="6" t="str">
        <f>IF(OR(A986="",B986=""),"",N(Hours_Grid!Z34))</f>
        <v/>
      </c>
      <c r="F986" s="6" t="str">
        <f t="shared" si="1"/>
        <v/>
      </c>
    </row>
    <row r="987" ht="15.75" customHeight="1">
      <c r="A987" s="6" t="str">
        <f>Hours_Grid!A34</f>
        <v/>
      </c>
      <c r="B987" s="6" t="str">
        <f>Hours_Grid!AA1</f>
        <v/>
      </c>
      <c r="C987" s="6" t="str">
        <f>IF(A987="","",IFERROR(VLOOKUP(A987,Timeline_Resource!$A:$L,12,FALSE),"MISSING"))</f>
        <v/>
      </c>
      <c r="D987" s="6" t="str">
        <f>IF(B987="","",IFERROR(VLOOKUP(B987,Timeline_Period!$A:$I,9,FALSE),"MISSING"))</f>
        <v/>
      </c>
      <c r="E987" s="6" t="str">
        <f>IF(OR(A987="",B987=""),"",N(Hours_Grid!AA34))</f>
        <v/>
      </c>
      <c r="F987" s="6" t="str">
        <f t="shared" si="1"/>
        <v/>
      </c>
    </row>
    <row r="988" ht="15.75" customHeight="1">
      <c r="A988" s="6" t="str">
        <f>Hours_Grid!A34</f>
        <v/>
      </c>
      <c r="B988" s="6" t="str">
        <f>Hours_Grid!AB1</f>
        <v/>
      </c>
      <c r="C988" s="6" t="str">
        <f>IF(A988="","",IFERROR(VLOOKUP(A988,Timeline_Resource!$A:$L,12,FALSE),"MISSING"))</f>
        <v/>
      </c>
      <c r="D988" s="6" t="str">
        <f>IF(B988="","",IFERROR(VLOOKUP(B988,Timeline_Period!$A:$I,9,FALSE),"MISSING"))</f>
        <v/>
      </c>
      <c r="E988" s="6" t="str">
        <f>IF(OR(A988="",B988=""),"",N(Hours_Grid!AB34))</f>
        <v/>
      </c>
      <c r="F988" s="6" t="str">
        <f t="shared" si="1"/>
        <v/>
      </c>
    </row>
    <row r="989" ht="15.75" customHeight="1">
      <c r="A989" s="6" t="str">
        <f>Hours_Grid!A34</f>
        <v/>
      </c>
      <c r="B989" s="6" t="str">
        <f>Hours_Grid!AC1</f>
        <v/>
      </c>
      <c r="C989" s="6" t="str">
        <f>IF(A989="","",IFERROR(VLOOKUP(A989,Timeline_Resource!$A:$L,12,FALSE),"MISSING"))</f>
        <v/>
      </c>
      <c r="D989" s="6" t="str">
        <f>IF(B989="","",IFERROR(VLOOKUP(B989,Timeline_Period!$A:$I,9,FALSE),"MISSING"))</f>
        <v/>
      </c>
      <c r="E989" s="6" t="str">
        <f>IF(OR(A989="",B989=""),"",N(Hours_Grid!AC34))</f>
        <v/>
      </c>
      <c r="F989" s="6" t="str">
        <f t="shared" si="1"/>
        <v/>
      </c>
    </row>
    <row r="990" ht="15.75" customHeight="1">
      <c r="A990" s="6" t="str">
        <f>Hours_Grid!A34</f>
        <v/>
      </c>
      <c r="B990" s="6" t="str">
        <f>Hours_Grid!AD1</f>
        <v/>
      </c>
      <c r="C990" s="6" t="str">
        <f>IF(A990="","",IFERROR(VLOOKUP(A990,Timeline_Resource!$A:$L,12,FALSE),"MISSING"))</f>
        <v/>
      </c>
      <c r="D990" s="6" t="str">
        <f>IF(B990="","",IFERROR(VLOOKUP(B990,Timeline_Period!$A:$I,9,FALSE),"MISSING"))</f>
        <v/>
      </c>
      <c r="E990" s="6" t="str">
        <f>IF(OR(A990="",B990=""),"",N(Hours_Grid!AD34))</f>
        <v/>
      </c>
      <c r="F990" s="6" t="str">
        <f t="shared" si="1"/>
        <v/>
      </c>
    </row>
    <row r="991" ht="15.75" customHeight="1">
      <c r="A991" s="6" t="str">
        <f>Hours_Grid!A34</f>
        <v/>
      </c>
      <c r="B991" s="6" t="str">
        <f>Hours_Grid!AE1</f>
        <v/>
      </c>
      <c r="C991" s="6" t="str">
        <f>IF(A991="","",IFERROR(VLOOKUP(A991,Timeline_Resource!$A:$L,12,FALSE),"MISSING"))</f>
        <v/>
      </c>
      <c r="D991" s="6" t="str">
        <f>IF(B991="","",IFERROR(VLOOKUP(B991,Timeline_Period!$A:$I,9,FALSE),"MISSING"))</f>
        <v/>
      </c>
      <c r="E991" s="6" t="str">
        <f>IF(OR(A991="",B991=""),"",N(Hours_Grid!AE34))</f>
        <v/>
      </c>
      <c r="F991" s="6" t="str">
        <f t="shared" si="1"/>
        <v/>
      </c>
    </row>
    <row r="992" ht="15.75" customHeight="1">
      <c r="A992" s="6" t="str">
        <f>Hours_Grid!A35</f>
        <v/>
      </c>
      <c r="B992" s="6" t="str">
        <f>Hours_Grid!B1</f>
        <v>EST1|P1</v>
      </c>
      <c r="C992" s="6" t="str">
        <f>IF(A992="","",IFERROR(VLOOKUP(A992,Timeline_Resource!$A:$L,12,FALSE),"MISSING"))</f>
        <v/>
      </c>
      <c r="D992" s="6" t="str">
        <f>IF(B992="","",IFERROR(VLOOKUP(B992,Timeline_Period!$A:$I,9,FALSE),"MISSING"))</f>
        <v/>
      </c>
      <c r="E992" s="6" t="str">
        <f>IF(OR(A992="",B992=""),"",N(Hours_Grid!B35))</f>
        <v/>
      </c>
      <c r="F992" s="6" t="str">
        <f t="shared" si="1"/>
        <v/>
      </c>
    </row>
    <row r="993" ht="15.75" customHeight="1">
      <c r="A993" s="6" t="str">
        <f>Hours_Grid!A35</f>
        <v/>
      </c>
      <c r="B993" s="6" t="str">
        <f>Hours_Grid!C1</f>
        <v>EST1|P2</v>
      </c>
      <c r="C993" s="6" t="str">
        <f>IF(A993="","",IFERROR(VLOOKUP(A993,Timeline_Resource!$A:$L,12,FALSE),"MISSING"))</f>
        <v/>
      </c>
      <c r="D993" s="6" t="str">
        <f>IF(B993="","",IFERROR(VLOOKUP(B993,Timeline_Period!$A:$I,9,FALSE),"MISSING"))</f>
        <v/>
      </c>
      <c r="E993" s="6" t="str">
        <f>IF(OR(A993="",B993=""),"",N(Hours_Grid!C35))</f>
        <v/>
      </c>
      <c r="F993" s="6" t="str">
        <f t="shared" si="1"/>
        <v/>
      </c>
    </row>
    <row r="994" ht="15.75" customHeight="1">
      <c r="A994" s="6" t="str">
        <f>Hours_Grid!A35</f>
        <v/>
      </c>
      <c r="B994" s="6" t="str">
        <f>Hours_Grid!D1</f>
        <v>EST1|P3</v>
      </c>
      <c r="C994" s="6" t="str">
        <f>IF(A994="","",IFERROR(VLOOKUP(A994,Timeline_Resource!$A:$L,12,FALSE),"MISSING"))</f>
        <v/>
      </c>
      <c r="D994" s="6" t="str">
        <f>IF(B994="","",IFERROR(VLOOKUP(B994,Timeline_Period!$A:$I,9,FALSE),"MISSING"))</f>
        <v/>
      </c>
      <c r="E994" s="6" t="str">
        <f>IF(OR(A994="",B994=""),"",N(Hours_Grid!D35))</f>
        <v/>
      </c>
      <c r="F994" s="6" t="str">
        <f t="shared" si="1"/>
        <v/>
      </c>
    </row>
    <row r="995" ht="15.75" customHeight="1">
      <c r="A995" s="6" t="str">
        <f>Hours_Grid!A35</f>
        <v/>
      </c>
      <c r="B995" s="6" t="str">
        <f>Hours_Grid!E1</f>
        <v/>
      </c>
      <c r="C995" s="6" t="str">
        <f>IF(A995="","",IFERROR(VLOOKUP(A995,Timeline_Resource!$A:$L,12,FALSE),"MISSING"))</f>
        <v/>
      </c>
      <c r="D995" s="6" t="str">
        <f>IF(B995="","",IFERROR(VLOOKUP(B995,Timeline_Period!$A:$I,9,FALSE),"MISSING"))</f>
        <v/>
      </c>
      <c r="E995" s="6" t="str">
        <f>IF(OR(A995="",B995=""),"",N(Hours_Grid!E35))</f>
        <v/>
      </c>
      <c r="F995" s="6" t="str">
        <f t="shared" si="1"/>
        <v/>
      </c>
    </row>
    <row r="996" ht="15.75" customHeight="1">
      <c r="A996" s="6" t="str">
        <f>Hours_Grid!A35</f>
        <v/>
      </c>
      <c r="B996" s="6" t="str">
        <f>Hours_Grid!F1</f>
        <v/>
      </c>
      <c r="C996" s="6" t="str">
        <f>IF(A996="","",IFERROR(VLOOKUP(A996,Timeline_Resource!$A:$L,12,FALSE),"MISSING"))</f>
        <v/>
      </c>
      <c r="D996" s="6" t="str">
        <f>IF(B996="","",IFERROR(VLOOKUP(B996,Timeline_Period!$A:$I,9,FALSE),"MISSING"))</f>
        <v/>
      </c>
      <c r="E996" s="6" t="str">
        <f>IF(OR(A996="",B996=""),"",N(Hours_Grid!F35))</f>
        <v/>
      </c>
      <c r="F996" s="6" t="str">
        <f t="shared" si="1"/>
        <v/>
      </c>
    </row>
    <row r="997" ht="15.75" customHeight="1">
      <c r="A997" s="6" t="str">
        <f>Hours_Grid!A35</f>
        <v/>
      </c>
      <c r="B997" s="6" t="str">
        <f>Hours_Grid!G1</f>
        <v/>
      </c>
      <c r="C997" s="6" t="str">
        <f>IF(A997="","",IFERROR(VLOOKUP(A997,Timeline_Resource!$A:$L,12,FALSE),"MISSING"))</f>
        <v/>
      </c>
      <c r="D997" s="6" t="str">
        <f>IF(B997="","",IFERROR(VLOOKUP(B997,Timeline_Period!$A:$I,9,FALSE),"MISSING"))</f>
        <v/>
      </c>
      <c r="E997" s="6" t="str">
        <f>IF(OR(A997="",B997=""),"",N(Hours_Grid!G35))</f>
        <v/>
      </c>
      <c r="F997" s="6" t="str">
        <f t="shared" si="1"/>
        <v/>
      </c>
    </row>
    <row r="998" ht="15.75" customHeight="1">
      <c r="A998" s="6" t="str">
        <f>Hours_Grid!A35</f>
        <v/>
      </c>
      <c r="B998" s="6" t="str">
        <f>Hours_Grid!H1</f>
        <v/>
      </c>
      <c r="C998" s="6" t="str">
        <f>IF(A998="","",IFERROR(VLOOKUP(A998,Timeline_Resource!$A:$L,12,FALSE),"MISSING"))</f>
        <v/>
      </c>
      <c r="D998" s="6" t="str">
        <f>IF(B998="","",IFERROR(VLOOKUP(B998,Timeline_Period!$A:$I,9,FALSE),"MISSING"))</f>
        <v/>
      </c>
      <c r="E998" s="6" t="str">
        <f>IF(OR(A998="",B998=""),"",N(Hours_Grid!H35))</f>
        <v/>
      </c>
      <c r="F998" s="6" t="str">
        <f t="shared" si="1"/>
        <v/>
      </c>
    </row>
    <row r="999" ht="15.75" customHeight="1">
      <c r="A999" s="6" t="str">
        <f>Hours_Grid!A35</f>
        <v/>
      </c>
      <c r="B999" s="6" t="str">
        <f>Hours_Grid!I1</f>
        <v/>
      </c>
      <c r="C999" s="6" t="str">
        <f>IF(A999="","",IFERROR(VLOOKUP(A999,Timeline_Resource!$A:$L,12,FALSE),"MISSING"))</f>
        <v/>
      </c>
      <c r="D999" s="6" t="str">
        <f>IF(B999="","",IFERROR(VLOOKUP(B999,Timeline_Period!$A:$I,9,FALSE),"MISSING"))</f>
        <v/>
      </c>
      <c r="E999" s="6" t="str">
        <f>IF(OR(A999="",B999=""),"",N(Hours_Grid!I35))</f>
        <v/>
      </c>
      <c r="F999" s="6" t="str">
        <f t="shared" si="1"/>
        <v/>
      </c>
    </row>
    <row r="1000" ht="15.75" customHeight="1">
      <c r="A1000" s="6" t="str">
        <f>Hours_Grid!A35</f>
        <v/>
      </c>
      <c r="B1000" s="6" t="str">
        <f>Hours_Grid!J1</f>
        <v/>
      </c>
      <c r="C1000" s="6" t="str">
        <f>IF(A1000="","",IFERROR(VLOOKUP(A1000,Timeline_Resource!$A:$L,12,FALSE),"MISSING"))</f>
        <v/>
      </c>
      <c r="D1000" s="6" t="str">
        <f>IF(B1000="","",IFERROR(VLOOKUP(B1000,Timeline_Period!$A:$I,9,FALSE),"MISSING"))</f>
        <v/>
      </c>
      <c r="E1000" s="6" t="str">
        <f>IF(OR(A1000="",B1000=""),"",N(Hours_Grid!J35))</f>
        <v/>
      </c>
      <c r="F1000" s="6" t="str">
        <f t="shared" si="1"/>
        <v/>
      </c>
    </row>
    <row r="1001" ht="15.75" customHeight="1">
      <c r="A1001" s="6" t="str">
        <f>Hours_Grid!A35</f>
        <v/>
      </c>
      <c r="B1001" s="6" t="str">
        <f>Hours_Grid!K1</f>
        <v/>
      </c>
      <c r="C1001" s="6" t="str">
        <f>IF(A1001="","",IFERROR(VLOOKUP(A1001,Timeline_Resource!$A:$L,12,FALSE),"MISSING"))</f>
        <v/>
      </c>
      <c r="D1001" s="6" t="str">
        <f>IF(B1001="","",IFERROR(VLOOKUP(B1001,Timeline_Period!$A:$I,9,FALSE),"MISSING"))</f>
        <v/>
      </c>
      <c r="E1001" s="6" t="str">
        <f>IF(OR(A1001="",B1001=""),"",N(Hours_Grid!K35))</f>
        <v/>
      </c>
      <c r="F1001" s="6" t="str">
        <f t="shared" si="1"/>
        <v/>
      </c>
    </row>
    <row r="1002" ht="15.75" customHeight="1">
      <c r="A1002" s="6" t="str">
        <f>Hours_Grid!A35</f>
        <v/>
      </c>
      <c r="B1002" s="6" t="str">
        <f>Hours_Grid!L1</f>
        <v/>
      </c>
      <c r="C1002" s="6" t="str">
        <f>IF(A1002="","",IFERROR(VLOOKUP(A1002,Timeline_Resource!$A:$L,12,FALSE),"MISSING"))</f>
        <v/>
      </c>
      <c r="D1002" s="6" t="str">
        <f>IF(B1002="","",IFERROR(VLOOKUP(B1002,Timeline_Period!$A:$I,9,FALSE),"MISSING"))</f>
        <v/>
      </c>
      <c r="E1002" s="6" t="str">
        <f>IF(OR(A1002="",B1002=""),"",N(Hours_Grid!L35))</f>
        <v/>
      </c>
      <c r="F1002" s="6" t="str">
        <f t="shared" si="1"/>
        <v/>
      </c>
    </row>
    <row r="1003" ht="15.75" customHeight="1">
      <c r="A1003" s="6" t="str">
        <f>Hours_Grid!A35</f>
        <v/>
      </c>
      <c r="B1003" s="6" t="str">
        <f>Hours_Grid!M1</f>
        <v/>
      </c>
      <c r="C1003" s="6" t="str">
        <f>IF(A1003="","",IFERROR(VLOOKUP(A1003,Timeline_Resource!$A:$L,12,FALSE),"MISSING"))</f>
        <v/>
      </c>
      <c r="D1003" s="6" t="str">
        <f>IF(B1003="","",IFERROR(VLOOKUP(B1003,Timeline_Period!$A:$I,9,FALSE),"MISSING"))</f>
        <v/>
      </c>
      <c r="E1003" s="6" t="str">
        <f>IF(OR(A1003="",B1003=""),"",N(Hours_Grid!M35))</f>
        <v/>
      </c>
      <c r="F1003" s="6" t="str">
        <f t="shared" si="1"/>
        <v/>
      </c>
    </row>
    <row r="1004" ht="15.75" customHeight="1">
      <c r="A1004" s="6" t="str">
        <f>Hours_Grid!A35</f>
        <v/>
      </c>
      <c r="B1004" s="6" t="str">
        <f>Hours_Grid!N1</f>
        <v/>
      </c>
      <c r="C1004" s="6" t="str">
        <f>IF(A1004="","",IFERROR(VLOOKUP(A1004,Timeline_Resource!$A:$L,12,FALSE),"MISSING"))</f>
        <v/>
      </c>
      <c r="D1004" s="6" t="str">
        <f>IF(B1004="","",IFERROR(VLOOKUP(B1004,Timeline_Period!$A:$I,9,FALSE),"MISSING"))</f>
        <v/>
      </c>
      <c r="E1004" s="6" t="str">
        <f>IF(OR(A1004="",B1004=""),"",N(Hours_Grid!N35))</f>
        <v/>
      </c>
      <c r="F1004" s="6" t="str">
        <f t="shared" si="1"/>
        <v/>
      </c>
    </row>
    <row r="1005" ht="15.75" customHeight="1">
      <c r="A1005" s="6" t="str">
        <f>Hours_Grid!A35</f>
        <v/>
      </c>
      <c r="B1005" s="6" t="str">
        <f>Hours_Grid!O1</f>
        <v/>
      </c>
      <c r="C1005" s="6" t="str">
        <f>IF(A1005="","",IFERROR(VLOOKUP(A1005,Timeline_Resource!$A:$L,12,FALSE),"MISSING"))</f>
        <v/>
      </c>
      <c r="D1005" s="6" t="str">
        <f>IF(B1005="","",IFERROR(VLOOKUP(B1005,Timeline_Period!$A:$I,9,FALSE),"MISSING"))</f>
        <v/>
      </c>
      <c r="E1005" s="6" t="str">
        <f>IF(OR(A1005="",B1005=""),"",N(Hours_Grid!O35))</f>
        <v/>
      </c>
      <c r="F1005" s="6" t="str">
        <f t="shared" si="1"/>
        <v/>
      </c>
    </row>
    <row r="1006" ht="15.75" customHeight="1">
      <c r="A1006" s="6" t="str">
        <f>Hours_Grid!A35</f>
        <v/>
      </c>
      <c r="B1006" s="6" t="str">
        <f>Hours_Grid!P1</f>
        <v/>
      </c>
      <c r="C1006" s="6" t="str">
        <f>IF(A1006="","",IFERROR(VLOOKUP(A1006,Timeline_Resource!$A:$L,12,FALSE),"MISSING"))</f>
        <v/>
      </c>
      <c r="D1006" s="6" t="str">
        <f>IF(B1006="","",IFERROR(VLOOKUP(B1006,Timeline_Period!$A:$I,9,FALSE),"MISSING"))</f>
        <v/>
      </c>
      <c r="E1006" s="6" t="str">
        <f>IF(OR(A1006="",B1006=""),"",N(Hours_Grid!P35))</f>
        <v/>
      </c>
      <c r="F1006" s="6" t="str">
        <f t="shared" si="1"/>
        <v/>
      </c>
    </row>
    <row r="1007" ht="15.75" customHeight="1">
      <c r="A1007" s="6" t="str">
        <f>Hours_Grid!A35</f>
        <v/>
      </c>
      <c r="B1007" s="6" t="str">
        <f>Hours_Grid!Q1</f>
        <v/>
      </c>
      <c r="C1007" s="6" t="str">
        <f>IF(A1007="","",IFERROR(VLOOKUP(A1007,Timeline_Resource!$A:$L,12,FALSE),"MISSING"))</f>
        <v/>
      </c>
      <c r="D1007" s="6" t="str">
        <f>IF(B1007="","",IFERROR(VLOOKUP(B1007,Timeline_Period!$A:$I,9,FALSE),"MISSING"))</f>
        <v/>
      </c>
      <c r="E1007" s="6" t="str">
        <f>IF(OR(A1007="",B1007=""),"",N(Hours_Grid!Q35))</f>
        <v/>
      </c>
      <c r="F1007" s="6" t="str">
        <f t="shared" si="1"/>
        <v/>
      </c>
    </row>
    <row r="1008" ht="15.75" customHeight="1">
      <c r="A1008" s="6" t="str">
        <f>Hours_Grid!A35</f>
        <v/>
      </c>
      <c r="B1008" s="6" t="str">
        <f>Hours_Grid!R1</f>
        <v/>
      </c>
      <c r="C1008" s="6" t="str">
        <f>IF(A1008="","",IFERROR(VLOOKUP(A1008,Timeline_Resource!$A:$L,12,FALSE),"MISSING"))</f>
        <v/>
      </c>
      <c r="D1008" s="6" t="str">
        <f>IF(B1008="","",IFERROR(VLOOKUP(B1008,Timeline_Period!$A:$I,9,FALSE),"MISSING"))</f>
        <v/>
      </c>
      <c r="E1008" s="6" t="str">
        <f>IF(OR(A1008="",B1008=""),"",N(Hours_Grid!R35))</f>
        <v/>
      </c>
      <c r="F1008" s="6" t="str">
        <f t="shared" si="1"/>
        <v/>
      </c>
    </row>
    <row r="1009" ht="15.75" customHeight="1">
      <c r="A1009" s="6" t="str">
        <f>Hours_Grid!A35</f>
        <v/>
      </c>
      <c r="B1009" s="6" t="str">
        <f>Hours_Grid!S1</f>
        <v/>
      </c>
      <c r="C1009" s="6" t="str">
        <f>IF(A1009="","",IFERROR(VLOOKUP(A1009,Timeline_Resource!$A:$L,12,FALSE),"MISSING"))</f>
        <v/>
      </c>
      <c r="D1009" s="6" t="str">
        <f>IF(B1009="","",IFERROR(VLOOKUP(B1009,Timeline_Period!$A:$I,9,FALSE),"MISSING"))</f>
        <v/>
      </c>
      <c r="E1009" s="6" t="str">
        <f>IF(OR(A1009="",B1009=""),"",N(Hours_Grid!S35))</f>
        <v/>
      </c>
      <c r="F1009" s="6" t="str">
        <f t="shared" si="1"/>
        <v/>
      </c>
    </row>
    <row r="1010" ht="15.75" customHeight="1">
      <c r="A1010" s="6" t="str">
        <f>Hours_Grid!A35</f>
        <v/>
      </c>
      <c r="B1010" s="6" t="str">
        <f>Hours_Grid!T1</f>
        <v/>
      </c>
      <c r="C1010" s="6" t="str">
        <f>IF(A1010="","",IFERROR(VLOOKUP(A1010,Timeline_Resource!$A:$L,12,FALSE),"MISSING"))</f>
        <v/>
      </c>
      <c r="D1010" s="6" t="str">
        <f>IF(B1010="","",IFERROR(VLOOKUP(B1010,Timeline_Period!$A:$I,9,FALSE),"MISSING"))</f>
        <v/>
      </c>
      <c r="E1010" s="6" t="str">
        <f>IF(OR(A1010="",B1010=""),"",N(Hours_Grid!T35))</f>
        <v/>
      </c>
      <c r="F1010" s="6" t="str">
        <f t="shared" si="1"/>
        <v/>
      </c>
    </row>
    <row r="1011" ht="15.75" customHeight="1">
      <c r="A1011" s="6" t="str">
        <f>Hours_Grid!A35</f>
        <v/>
      </c>
      <c r="B1011" s="6" t="str">
        <f>Hours_Grid!U1</f>
        <v/>
      </c>
      <c r="C1011" s="6" t="str">
        <f>IF(A1011="","",IFERROR(VLOOKUP(A1011,Timeline_Resource!$A:$L,12,FALSE),"MISSING"))</f>
        <v/>
      </c>
      <c r="D1011" s="6" t="str">
        <f>IF(B1011="","",IFERROR(VLOOKUP(B1011,Timeline_Period!$A:$I,9,FALSE),"MISSING"))</f>
        <v/>
      </c>
      <c r="E1011" s="6" t="str">
        <f>IF(OR(A1011="",B1011=""),"",N(Hours_Grid!U35))</f>
        <v/>
      </c>
      <c r="F1011" s="6" t="str">
        <f t="shared" si="1"/>
        <v/>
      </c>
    </row>
    <row r="1012" ht="15.75" customHeight="1">
      <c r="A1012" s="6" t="str">
        <f>Hours_Grid!A35</f>
        <v/>
      </c>
      <c r="B1012" s="6" t="str">
        <f>Hours_Grid!V1</f>
        <v/>
      </c>
      <c r="C1012" s="6" t="str">
        <f>IF(A1012="","",IFERROR(VLOOKUP(A1012,Timeline_Resource!$A:$L,12,FALSE),"MISSING"))</f>
        <v/>
      </c>
      <c r="D1012" s="6" t="str">
        <f>IF(B1012="","",IFERROR(VLOOKUP(B1012,Timeline_Period!$A:$I,9,FALSE),"MISSING"))</f>
        <v/>
      </c>
      <c r="E1012" s="6" t="str">
        <f>IF(OR(A1012="",B1012=""),"",N(Hours_Grid!V35))</f>
        <v/>
      </c>
      <c r="F1012" s="6" t="str">
        <f t="shared" si="1"/>
        <v/>
      </c>
    </row>
    <row r="1013" ht="15.75" customHeight="1">
      <c r="A1013" s="6" t="str">
        <f>Hours_Grid!A35</f>
        <v/>
      </c>
      <c r="B1013" s="6" t="str">
        <f>Hours_Grid!W1</f>
        <v/>
      </c>
      <c r="C1013" s="6" t="str">
        <f>IF(A1013="","",IFERROR(VLOOKUP(A1013,Timeline_Resource!$A:$L,12,FALSE),"MISSING"))</f>
        <v/>
      </c>
      <c r="D1013" s="6" t="str">
        <f>IF(B1013="","",IFERROR(VLOOKUP(B1013,Timeline_Period!$A:$I,9,FALSE),"MISSING"))</f>
        <v/>
      </c>
      <c r="E1013" s="6" t="str">
        <f>IF(OR(A1013="",B1013=""),"",N(Hours_Grid!W35))</f>
        <v/>
      </c>
      <c r="F1013" s="6" t="str">
        <f t="shared" si="1"/>
        <v/>
      </c>
    </row>
    <row r="1014" ht="15.75" customHeight="1">
      <c r="A1014" s="6" t="str">
        <f>Hours_Grid!A35</f>
        <v/>
      </c>
      <c r="B1014" s="6" t="str">
        <f>Hours_Grid!X1</f>
        <v/>
      </c>
      <c r="C1014" s="6" t="str">
        <f>IF(A1014="","",IFERROR(VLOOKUP(A1014,Timeline_Resource!$A:$L,12,FALSE),"MISSING"))</f>
        <v/>
      </c>
      <c r="D1014" s="6" t="str">
        <f>IF(B1014="","",IFERROR(VLOOKUP(B1014,Timeline_Period!$A:$I,9,FALSE),"MISSING"))</f>
        <v/>
      </c>
      <c r="E1014" s="6" t="str">
        <f>IF(OR(A1014="",B1014=""),"",N(Hours_Grid!X35))</f>
        <v/>
      </c>
      <c r="F1014" s="6" t="str">
        <f t="shared" si="1"/>
        <v/>
      </c>
    </row>
    <row r="1015" ht="15.75" customHeight="1">
      <c r="A1015" s="6" t="str">
        <f>Hours_Grid!A35</f>
        <v/>
      </c>
      <c r="B1015" s="6" t="str">
        <f>Hours_Grid!Y1</f>
        <v/>
      </c>
      <c r="C1015" s="6" t="str">
        <f>IF(A1015="","",IFERROR(VLOOKUP(A1015,Timeline_Resource!$A:$L,12,FALSE),"MISSING"))</f>
        <v/>
      </c>
      <c r="D1015" s="6" t="str">
        <f>IF(B1015="","",IFERROR(VLOOKUP(B1015,Timeline_Period!$A:$I,9,FALSE),"MISSING"))</f>
        <v/>
      </c>
      <c r="E1015" s="6" t="str">
        <f>IF(OR(A1015="",B1015=""),"",N(Hours_Grid!Y35))</f>
        <v/>
      </c>
      <c r="F1015" s="6" t="str">
        <f t="shared" si="1"/>
        <v/>
      </c>
    </row>
    <row r="1016" ht="15.75" customHeight="1">
      <c r="A1016" s="6" t="str">
        <f>Hours_Grid!A35</f>
        <v/>
      </c>
      <c r="B1016" s="6" t="str">
        <f>Hours_Grid!Z1</f>
        <v/>
      </c>
      <c r="C1016" s="6" t="str">
        <f>IF(A1016="","",IFERROR(VLOOKUP(A1016,Timeline_Resource!$A:$L,12,FALSE),"MISSING"))</f>
        <v/>
      </c>
      <c r="D1016" s="6" t="str">
        <f>IF(B1016="","",IFERROR(VLOOKUP(B1016,Timeline_Period!$A:$I,9,FALSE),"MISSING"))</f>
        <v/>
      </c>
      <c r="E1016" s="6" t="str">
        <f>IF(OR(A1016="",B1016=""),"",N(Hours_Grid!Z35))</f>
        <v/>
      </c>
      <c r="F1016" s="6" t="str">
        <f t="shared" si="1"/>
        <v/>
      </c>
    </row>
    <row r="1017" ht="15.75" customHeight="1">
      <c r="A1017" s="6" t="str">
        <f>Hours_Grid!A35</f>
        <v/>
      </c>
      <c r="B1017" s="6" t="str">
        <f>Hours_Grid!AA1</f>
        <v/>
      </c>
      <c r="C1017" s="6" t="str">
        <f>IF(A1017="","",IFERROR(VLOOKUP(A1017,Timeline_Resource!$A:$L,12,FALSE),"MISSING"))</f>
        <v/>
      </c>
      <c r="D1017" s="6" t="str">
        <f>IF(B1017="","",IFERROR(VLOOKUP(B1017,Timeline_Period!$A:$I,9,FALSE),"MISSING"))</f>
        <v/>
      </c>
      <c r="E1017" s="6" t="str">
        <f>IF(OR(A1017="",B1017=""),"",N(Hours_Grid!AA35))</f>
        <v/>
      </c>
      <c r="F1017" s="6" t="str">
        <f t="shared" si="1"/>
        <v/>
      </c>
    </row>
    <row r="1018" ht="15.75" customHeight="1">
      <c r="A1018" s="6" t="str">
        <f>Hours_Grid!A35</f>
        <v/>
      </c>
      <c r="B1018" s="6" t="str">
        <f>Hours_Grid!AB1</f>
        <v/>
      </c>
      <c r="C1018" s="6" t="str">
        <f>IF(A1018="","",IFERROR(VLOOKUP(A1018,Timeline_Resource!$A:$L,12,FALSE),"MISSING"))</f>
        <v/>
      </c>
      <c r="D1018" s="6" t="str">
        <f>IF(B1018="","",IFERROR(VLOOKUP(B1018,Timeline_Period!$A:$I,9,FALSE),"MISSING"))</f>
        <v/>
      </c>
      <c r="E1018" s="6" t="str">
        <f>IF(OR(A1018="",B1018=""),"",N(Hours_Grid!AB35))</f>
        <v/>
      </c>
      <c r="F1018" s="6" t="str">
        <f t="shared" si="1"/>
        <v/>
      </c>
    </row>
    <row r="1019" ht="15.75" customHeight="1">
      <c r="A1019" s="6" t="str">
        <f>Hours_Grid!A35</f>
        <v/>
      </c>
      <c r="B1019" s="6" t="str">
        <f>Hours_Grid!AC1</f>
        <v/>
      </c>
      <c r="C1019" s="6" t="str">
        <f>IF(A1019="","",IFERROR(VLOOKUP(A1019,Timeline_Resource!$A:$L,12,FALSE),"MISSING"))</f>
        <v/>
      </c>
      <c r="D1019" s="6" t="str">
        <f>IF(B1019="","",IFERROR(VLOOKUP(B1019,Timeline_Period!$A:$I,9,FALSE),"MISSING"))</f>
        <v/>
      </c>
      <c r="E1019" s="6" t="str">
        <f>IF(OR(A1019="",B1019=""),"",N(Hours_Grid!AC35))</f>
        <v/>
      </c>
      <c r="F1019" s="6" t="str">
        <f t="shared" si="1"/>
        <v/>
      </c>
    </row>
    <row r="1020" ht="15.75" customHeight="1">
      <c r="A1020" s="6" t="str">
        <f>Hours_Grid!A35</f>
        <v/>
      </c>
      <c r="B1020" s="6" t="str">
        <f>Hours_Grid!AD1</f>
        <v/>
      </c>
      <c r="C1020" s="6" t="str">
        <f>IF(A1020="","",IFERROR(VLOOKUP(A1020,Timeline_Resource!$A:$L,12,FALSE),"MISSING"))</f>
        <v/>
      </c>
      <c r="D1020" s="6" t="str">
        <f>IF(B1020="","",IFERROR(VLOOKUP(B1020,Timeline_Period!$A:$I,9,FALSE),"MISSING"))</f>
        <v/>
      </c>
      <c r="E1020" s="6" t="str">
        <f>IF(OR(A1020="",B1020=""),"",N(Hours_Grid!AD35))</f>
        <v/>
      </c>
      <c r="F1020" s="6" t="str">
        <f t="shared" si="1"/>
        <v/>
      </c>
    </row>
    <row r="1021" ht="15.75" customHeight="1">
      <c r="A1021" s="6" t="str">
        <f>Hours_Grid!A35</f>
        <v/>
      </c>
      <c r="B1021" s="6" t="str">
        <f>Hours_Grid!AE1</f>
        <v/>
      </c>
      <c r="C1021" s="6" t="str">
        <f>IF(A1021="","",IFERROR(VLOOKUP(A1021,Timeline_Resource!$A:$L,12,FALSE),"MISSING"))</f>
        <v/>
      </c>
      <c r="D1021" s="6" t="str">
        <f>IF(B1021="","",IFERROR(VLOOKUP(B1021,Timeline_Period!$A:$I,9,FALSE),"MISSING"))</f>
        <v/>
      </c>
      <c r="E1021" s="6" t="str">
        <f>IF(OR(A1021="",B1021=""),"",N(Hours_Grid!AE35))</f>
        <v/>
      </c>
      <c r="F1021" s="6" t="str">
        <f t="shared" si="1"/>
        <v/>
      </c>
    </row>
    <row r="1022" ht="15.75" customHeight="1">
      <c r="A1022" s="6" t="str">
        <f>Hours_Grid!A36</f>
        <v/>
      </c>
      <c r="B1022" s="6" t="str">
        <f>Hours_Grid!B1</f>
        <v>EST1|P1</v>
      </c>
      <c r="C1022" s="6" t="str">
        <f>IF(A1022="","",IFERROR(VLOOKUP(A1022,Timeline_Resource!$A:$L,12,FALSE),"MISSING"))</f>
        <v/>
      </c>
      <c r="D1022" s="6" t="str">
        <f>IF(B1022="","",IFERROR(VLOOKUP(B1022,Timeline_Period!$A:$I,9,FALSE),"MISSING"))</f>
        <v/>
      </c>
      <c r="E1022" s="6" t="str">
        <f>IF(OR(A1022="",B1022=""),"",N(Hours_Grid!B36))</f>
        <v/>
      </c>
      <c r="F1022" s="6" t="str">
        <f t="shared" si="1"/>
        <v/>
      </c>
    </row>
    <row r="1023" ht="15.75" customHeight="1">
      <c r="A1023" s="6" t="str">
        <f>Hours_Grid!A36</f>
        <v/>
      </c>
      <c r="B1023" s="6" t="str">
        <f>Hours_Grid!C1</f>
        <v>EST1|P2</v>
      </c>
      <c r="C1023" s="6" t="str">
        <f>IF(A1023="","",IFERROR(VLOOKUP(A1023,Timeline_Resource!$A:$L,12,FALSE),"MISSING"))</f>
        <v/>
      </c>
      <c r="D1023" s="6" t="str">
        <f>IF(B1023="","",IFERROR(VLOOKUP(B1023,Timeline_Period!$A:$I,9,FALSE),"MISSING"))</f>
        <v/>
      </c>
      <c r="E1023" s="6" t="str">
        <f>IF(OR(A1023="",B1023=""),"",N(Hours_Grid!C36))</f>
        <v/>
      </c>
      <c r="F1023" s="6" t="str">
        <f t="shared" si="1"/>
        <v/>
      </c>
    </row>
    <row r="1024" ht="15.75" customHeight="1">
      <c r="A1024" s="6" t="str">
        <f>Hours_Grid!A36</f>
        <v/>
      </c>
      <c r="B1024" s="6" t="str">
        <f>Hours_Grid!D1</f>
        <v>EST1|P3</v>
      </c>
      <c r="C1024" s="6" t="str">
        <f>IF(A1024="","",IFERROR(VLOOKUP(A1024,Timeline_Resource!$A:$L,12,FALSE),"MISSING"))</f>
        <v/>
      </c>
      <c r="D1024" s="6" t="str">
        <f>IF(B1024="","",IFERROR(VLOOKUP(B1024,Timeline_Period!$A:$I,9,FALSE),"MISSING"))</f>
        <v/>
      </c>
      <c r="E1024" s="6" t="str">
        <f>IF(OR(A1024="",B1024=""),"",N(Hours_Grid!D36))</f>
        <v/>
      </c>
      <c r="F1024" s="6" t="str">
        <f t="shared" si="1"/>
        <v/>
      </c>
    </row>
    <row r="1025" ht="15.75" customHeight="1">
      <c r="A1025" s="6" t="str">
        <f>Hours_Grid!A36</f>
        <v/>
      </c>
      <c r="B1025" s="6" t="str">
        <f>Hours_Grid!E1</f>
        <v/>
      </c>
      <c r="C1025" s="6" t="str">
        <f>IF(A1025="","",IFERROR(VLOOKUP(A1025,Timeline_Resource!$A:$L,12,FALSE),"MISSING"))</f>
        <v/>
      </c>
      <c r="D1025" s="6" t="str">
        <f>IF(B1025="","",IFERROR(VLOOKUP(B1025,Timeline_Period!$A:$I,9,FALSE),"MISSING"))</f>
        <v/>
      </c>
      <c r="E1025" s="6" t="str">
        <f>IF(OR(A1025="",B1025=""),"",N(Hours_Grid!E36))</f>
        <v/>
      </c>
      <c r="F1025" s="6" t="str">
        <f t="shared" si="1"/>
        <v/>
      </c>
    </row>
    <row r="1026" ht="15.75" customHeight="1">
      <c r="A1026" s="6" t="str">
        <f>Hours_Grid!A36</f>
        <v/>
      </c>
      <c r="B1026" s="6" t="str">
        <f>Hours_Grid!F1</f>
        <v/>
      </c>
      <c r="C1026" s="6" t="str">
        <f>IF(A1026="","",IFERROR(VLOOKUP(A1026,Timeline_Resource!$A:$L,12,FALSE),"MISSING"))</f>
        <v/>
      </c>
      <c r="D1026" s="6" t="str">
        <f>IF(B1026="","",IFERROR(VLOOKUP(B1026,Timeline_Period!$A:$I,9,FALSE),"MISSING"))</f>
        <v/>
      </c>
      <c r="E1026" s="6" t="str">
        <f>IF(OR(A1026="",B1026=""),"",N(Hours_Grid!F36))</f>
        <v/>
      </c>
      <c r="F1026" s="6" t="str">
        <f t="shared" si="1"/>
        <v/>
      </c>
    </row>
    <row r="1027" ht="15.75" customHeight="1">
      <c r="A1027" s="6" t="str">
        <f>Hours_Grid!A36</f>
        <v/>
      </c>
      <c r="B1027" s="6" t="str">
        <f>Hours_Grid!G1</f>
        <v/>
      </c>
      <c r="C1027" s="6" t="str">
        <f>IF(A1027="","",IFERROR(VLOOKUP(A1027,Timeline_Resource!$A:$L,12,FALSE),"MISSING"))</f>
        <v/>
      </c>
      <c r="D1027" s="6" t="str">
        <f>IF(B1027="","",IFERROR(VLOOKUP(B1027,Timeline_Period!$A:$I,9,FALSE),"MISSING"))</f>
        <v/>
      </c>
      <c r="E1027" s="6" t="str">
        <f>IF(OR(A1027="",B1027=""),"",N(Hours_Grid!G36))</f>
        <v/>
      </c>
      <c r="F1027" s="6" t="str">
        <f t="shared" si="1"/>
        <v/>
      </c>
    </row>
    <row r="1028" ht="15.75" customHeight="1">
      <c r="A1028" s="6" t="str">
        <f>Hours_Grid!A36</f>
        <v/>
      </c>
      <c r="B1028" s="6" t="str">
        <f>Hours_Grid!H1</f>
        <v/>
      </c>
      <c r="C1028" s="6" t="str">
        <f>IF(A1028="","",IFERROR(VLOOKUP(A1028,Timeline_Resource!$A:$L,12,FALSE),"MISSING"))</f>
        <v/>
      </c>
      <c r="D1028" s="6" t="str">
        <f>IF(B1028="","",IFERROR(VLOOKUP(B1028,Timeline_Period!$A:$I,9,FALSE),"MISSING"))</f>
        <v/>
      </c>
      <c r="E1028" s="6" t="str">
        <f>IF(OR(A1028="",B1028=""),"",N(Hours_Grid!H36))</f>
        <v/>
      </c>
      <c r="F1028" s="6" t="str">
        <f t="shared" si="1"/>
        <v/>
      </c>
    </row>
    <row r="1029" ht="15.75" customHeight="1">
      <c r="A1029" s="6" t="str">
        <f>Hours_Grid!A36</f>
        <v/>
      </c>
      <c r="B1029" s="6" t="str">
        <f>Hours_Grid!I1</f>
        <v/>
      </c>
      <c r="C1029" s="6" t="str">
        <f>IF(A1029="","",IFERROR(VLOOKUP(A1029,Timeline_Resource!$A:$L,12,FALSE),"MISSING"))</f>
        <v/>
      </c>
      <c r="D1029" s="6" t="str">
        <f>IF(B1029="","",IFERROR(VLOOKUP(B1029,Timeline_Period!$A:$I,9,FALSE),"MISSING"))</f>
        <v/>
      </c>
      <c r="E1029" s="6" t="str">
        <f>IF(OR(A1029="",B1029=""),"",N(Hours_Grid!I36))</f>
        <v/>
      </c>
      <c r="F1029" s="6" t="str">
        <f t="shared" si="1"/>
        <v/>
      </c>
    </row>
    <row r="1030" ht="15.75" customHeight="1">
      <c r="A1030" s="6" t="str">
        <f>Hours_Grid!A36</f>
        <v/>
      </c>
      <c r="B1030" s="6" t="str">
        <f>Hours_Grid!J1</f>
        <v/>
      </c>
      <c r="C1030" s="6" t="str">
        <f>IF(A1030="","",IFERROR(VLOOKUP(A1030,Timeline_Resource!$A:$L,12,FALSE),"MISSING"))</f>
        <v/>
      </c>
      <c r="D1030" s="6" t="str">
        <f>IF(B1030="","",IFERROR(VLOOKUP(B1030,Timeline_Period!$A:$I,9,FALSE),"MISSING"))</f>
        <v/>
      </c>
      <c r="E1030" s="6" t="str">
        <f>IF(OR(A1030="",B1030=""),"",N(Hours_Grid!J36))</f>
        <v/>
      </c>
      <c r="F1030" s="6" t="str">
        <f t="shared" si="1"/>
        <v/>
      </c>
    </row>
    <row r="1031" ht="15.75" customHeight="1">
      <c r="A1031" s="6" t="str">
        <f>Hours_Grid!A36</f>
        <v/>
      </c>
      <c r="B1031" s="6" t="str">
        <f>Hours_Grid!K1</f>
        <v/>
      </c>
      <c r="C1031" s="6" t="str">
        <f>IF(A1031="","",IFERROR(VLOOKUP(A1031,Timeline_Resource!$A:$L,12,FALSE),"MISSING"))</f>
        <v/>
      </c>
      <c r="D1031" s="6" t="str">
        <f>IF(B1031="","",IFERROR(VLOOKUP(B1031,Timeline_Period!$A:$I,9,FALSE),"MISSING"))</f>
        <v/>
      </c>
      <c r="E1031" s="6" t="str">
        <f>IF(OR(A1031="",B1031=""),"",N(Hours_Grid!K36))</f>
        <v/>
      </c>
      <c r="F1031" s="6" t="str">
        <f t="shared" si="1"/>
        <v/>
      </c>
    </row>
    <row r="1032" ht="15.75" customHeight="1">
      <c r="A1032" s="6" t="str">
        <f>Hours_Grid!A36</f>
        <v/>
      </c>
      <c r="B1032" s="6" t="str">
        <f>Hours_Grid!L1</f>
        <v/>
      </c>
      <c r="C1032" s="6" t="str">
        <f>IF(A1032="","",IFERROR(VLOOKUP(A1032,Timeline_Resource!$A:$L,12,FALSE),"MISSING"))</f>
        <v/>
      </c>
      <c r="D1032" s="6" t="str">
        <f>IF(B1032="","",IFERROR(VLOOKUP(B1032,Timeline_Period!$A:$I,9,FALSE),"MISSING"))</f>
        <v/>
      </c>
      <c r="E1032" s="6" t="str">
        <f>IF(OR(A1032="",B1032=""),"",N(Hours_Grid!L36))</f>
        <v/>
      </c>
      <c r="F1032" s="6" t="str">
        <f t="shared" si="1"/>
        <v/>
      </c>
    </row>
    <row r="1033" ht="15.75" customHeight="1">
      <c r="A1033" s="6" t="str">
        <f>Hours_Grid!A36</f>
        <v/>
      </c>
      <c r="B1033" s="6" t="str">
        <f>Hours_Grid!M1</f>
        <v/>
      </c>
      <c r="C1033" s="6" t="str">
        <f>IF(A1033="","",IFERROR(VLOOKUP(A1033,Timeline_Resource!$A:$L,12,FALSE),"MISSING"))</f>
        <v/>
      </c>
      <c r="D1033" s="6" t="str">
        <f>IF(B1033="","",IFERROR(VLOOKUP(B1033,Timeline_Period!$A:$I,9,FALSE),"MISSING"))</f>
        <v/>
      </c>
      <c r="E1033" s="6" t="str">
        <f>IF(OR(A1033="",B1033=""),"",N(Hours_Grid!M36))</f>
        <v/>
      </c>
      <c r="F1033" s="6" t="str">
        <f t="shared" si="1"/>
        <v/>
      </c>
    </row>
    <row r="1034" ht="15.75" customHeight="1">
      <c r="A1034" s="6" t="str">
        <f>Hours_Grid!A36</f>
        <v/>
      </c>
      <c r="B1034" s="6" t="str">
        <f>Hours_Grid!N1</f>
        <v/>
      </c>
      <c r="C1034" s="6" t="str">
        <f>IF(A1034="","",IFERROR(VLOOKUP(A1034,Timeline_Resource!$A:$L,12,FALSE),"MISSING"))</f>
        <v/>
      </c>
      <c r="D1034" s="6" t="str">
        <f>IF(B1034="","",IFERROR(VLOOKUP(B1034,Timeline_Period!$A:$I,9,FALSE),"MISSING"))</f>
        <v/>
      </c>
      <c r="E1034" s="6" t="str">
        <f>IF(OR(A1034="",B1034=""),"",N(Hours_Grid!N36))</f>
        <v/>
      </c>
      <c r="F1034" s="6" t="str">
        <f t="shared" si="1"/>
        <v/>
      </c>
    </row>
    <row r="1035" ht="15.75" customHeight="1">
      <c r="A1035" s="6" t="str">
        <f>Hours_Grid!A36</f>
        <v/>
      </c>
      <c r="B1035" s="6" t="str">
        <f>Hours_Grid!O1</f>
        <v/>
      </c>
      <c r="C1035" s="6" t="str">
        <f>IF(A1035="","",IFERROR(VLOOKUP(A1035,Timeline_Resource!$A:$L,12,FALSE),"MISSING"))</f>
        <v/>
      </c>
      <c r="D1035" s="6" t="str">
        <f>IF(B1035="","",IFERROR(VLOOKUP(B1035,Timeline_Period!$A:$I,9,FALSE),"MISSING"))</f>
        <v/>
      </c>
      <c r="E1035" s="6" t="str">
        <f>IF(OR(A1035="",B1035=""),"",N(Hours_Grid!O36))</f>
        <v/>
      </c>
      <c r="F1035" s="6" t="str">
        <f t="shared" si="1"/>
        <v/>
      </c>
    </row>
    <row r="1036" ht="15.75" customHeight="1">
      <c r="A1036" s="6" t="str">
        <f>Hours_Grid!A36</f>
        <v/>
      </c>
      <c r="B1036" s="6" t="str">
        <f>Hours_Grid!P1</f>
        <v/>
      </c>
      <c r="C1036" s="6" t="str">
        <f>IF(A1036="","",IFERROR(VLOOKUP(A1036,Timeline_Resource!$A:$L,12,FALSE),"MISSING"))</f>
        <v/>
      </c>
      <c r="D1036" s="6" t="str">
        <f>IF(B1036="","",IFERROR(VLOOKUP(B1036,Timeline_Period!$A:$I,9,FALSE),"MISSING"))</f>
        <v/>
      </c>
      <c r="E1036" s="6" t="str">
        <f>IF(OR(A1036="",B1036=""),"",N(Hours_Grid!P36))</f>
        <v/>
      </c>
      <c r="F1036" s="6" t="str">
        <f t="shared" si="1"/>
        <v/>
      </c>
    </row>
    <row r="1037" ht="15.75" customHeight="1">
      <c r="A1037" s="6" t="str">
        <f>Hours_Grid!A36</f>
        <v/>
      </c>
      <c r="B1037" s="6" t="str">
        <f>Hours_Grid!Q1</f>
        <v/>
      </c>
      <c r="C1037" s="6" t="str">
        <f>IF(A1037="","",IFERROR(VLOOKUP(A1037,Timeline_Resource!$A:$L,12,FALSE),"MISSING"))</f>
        <v/>
      </c>
      <c r="D1037" s="6" t="str">
        <f>IF(B1037="","",IFERROR(VLOOKUP(B1037,Timeline_Period!$A:$I,9,FALSE),"MISSING"))</f>
        <v/>
      </c>
      <c r="E1037" s="6" t="str">
        <f>IF(OR(A1037="",B1037=""),"",N(Hours_Grid!Q36))</f>
        <v/>
      </c>
      <c r="F1037" s="6" t="str">
        <f t="shared" si="1"/>
        <v/>
      </c>
    </row>
    <row r="1038" ht="15.75" customHeight="1">
      <c r="A1038" s="6" t="str">
        <f>Hours_Grid!A36</f>
        <v/>
      </c>
      <c r="B1038" s="6" t="str">
        <f>Hours_Grid!R1</f>
        <v/>
      </c>
      <c r="C1038" s="6" t="str">
        <f>IF(A1038="","",IFERROR(VLOOKUP(A1038,Timeline_Resource!$A:$L,12,FALSE),"MISSING"))</f>
        <v/>
      </c>
      <c r="D1038" s="6" t="str">
        <f>IF(B1038="","",IFERROR(VLOOKUP(B1038,Timeline_Period!$A:$I,9,FALSE),"MISSING"))</f>
        <v/>
      </c>
      <c r="E1038" s="6" t="str">
        <f>IF(OR(A1038="",B1038=""),"",N(Hours_Grid!R36))</f>
        <v/>
      </c>
      <c r="F1038" s="6" t="str">
        <f t="shared" si="1"/>
        <v/>
      </c>
    </row>
    <row r="1039" ht="15.75" customHeight="1">
      <c r="A1039" s="6" t="str">
        <f>Hours_Grid!A36</f>
        <v/>
      </c>
      <c r="B1039" s="6" t="str">
        <f>Hours_Grid!S1</f>
        <v/>
      </c>
      <c r="C1039" s="6" t="str">
        <f>IF(A1039="","",IFERROR(VLOOKUP(A1039,Timeline_Resource!$A:$L,12,FALSE),"MISSING"))</f>
        <v/>
      </c>
      <c r="D1039" s="6" t="str">
        <f>IF(B1039="","",IFERROR(VLOOKUP(B1039,Timeline_Period!$A:$I,9,FALSE),"MISSING"))</f>
        <v/>
      </c>
      <c r="E1039" s="6" t="str">
        <f>IF(OR(A1039="",B1039=""),"",N(Hours_Grid!S36))</f>
        <v/>
      </c>
      <c r="F1039" s="6" t="str">
        <f t="shared" si="1"/>
        <v/>
      </c>
    </row>
    <row r="1040" ht="15.75" customHeight="1">
      <c r="A1040" s="6" t="str">
        <f>Hours_Grid!A36</f>
        <v/>
      </c>
      <c r="B1040" s="6" t="str">
        <f>Hours_Grid!T1</f>
        <v/>
      </c>
      <c r="C1040" s="6" t="str">
        <f>IF(A1040="","",IFERROR(VLOOKUP(A1040,Timeline_Resource!$A:$L,12,FALSE),"MISSING"))</f>
        <v/>
      </c>
      <c r="D1040" s="6" t="str">
        <f>IF(B1040="","",IFERROR(VLOOKUP(B1040,Timeline_Period!$A:$I,9,FALSE),"MISSING"))</f>
        <v/>
      </c>
      <c r="E1040" s="6" t="str">
        <f>IF(OR(A1040="",B1040=""),"",N(Hours_Grid!T36))</f>
        <v/>
      </c>
      <c r="F1040" s="6" t="str">
        <f t="shared" si="1"/>
        <v/>
      </c>
    </row>
    <row r="1041" ht="15.75" customHeight="1">
      <c r="A1041" s="6" t="str">
        <f>Hours_Grid!A36</f>
        <v/>
      </c>
      <c r="B1041" s="6" t="str">
        <f>Hours_Grid!U1</f>
        <v/>
      </c>
      <c r="C1041" s="6" t="str">
        <f>IF(A1041="","",IFERROR(VLOOKUP(A1041,Timeline_Resource!$A:$L,12,FALSE),"MISSING"))</f>
        <v/>
      </c>
      <c r="D1041" s="6" t="str">
        <f>IF(B1041="","",IFERROR(VLOOKUP(B1041,Timeline_Period!$A:$I,9,FALSE),"MISSING"))</f>
        <v/>
      </c>
      <c r="E1041" s="6" t="str">
        <f>IF(OR(A1041="",B1041=""),"",N(Hours_Grid!U36))</f>
        <v/>
      </c>
      <c r="F1041" s="6" t="str">
        <f t="shared" si="1"/>
        <v/>
      </c>
    </row>
    <row r="1042" ht="15.75" customHeight="1">
      <c r="A1042" s="6" t="str">
        <f>Hours_Grid!A36</f>
        <v/>
      </c>
      <c r="B1042" s="6" t="str">
        <f>Hours_Grid!V1</f>
        <v/>
      </c>
      <c r="C1042" s="6" t="str">
        <f>IF(A1042="","",IFERROR(VLOOKUP(A1042,Timeline_Resource!$A:$L,12,FALSE),"MISSING"))</f>
        <v/>
      </c>
      <c r="D1042" s="6" t="str">
        <f>IF(B1042="","",IFERROR(VLOOKUP(B1042,Timeline_Period!$A:$I,9,FALSE),"MISSING"))</f>
        <v/>
      </c>
      <c r="E1042" s="6" t="str">
        <f>IF(OR(A1042="",B1042=""),"",N(Hours_Grid!V36))</f>
        <v/>
      </c>
      <c r="F1042" s="6" t="str">
        <f t="shared" si="1"/>
        <v/>
      </c>
    </row>
    <row r="1043" ht="15.75" customHeight="1">
      <c r="A1043" s="6" t="str">
        <f>Hours_Grid!A36</f>
        <v/>
      </c>
      <c r="B1043" s="6" t="str">
        <f>Hours_Grid!W1</f>
        <v/>
      </c>
      <c r="C1043" s="6" t="str">
        <f>IF(A1043="","",IFERROR(VLOOKUP(A1043,Timeline_Resource!$A:$L,12,FALSE),"MISSING"))</f>
        <v/>
      </c>
      <c r="D1043" s="6" t="str">
        <f>IF(B1043="","",IFERROR(VLOOKUP(B1043,Timeline_Period!$A:$I,9,FALSE),"MISSING"))</f>
        <v/>
      </c>
      <c r="E1043" s="6" t="str">
        <f>IF(OR(A1043="",B1043=""),"",N(Hours_Grid!W36))</f>
        <v/>
      </c>
      <c r="F1043" s="6" t="str">
        <f t="shared" si="1"/>
        <v/>
      </c>
    </row>
    <row r="1044" ht="15.75" customHeight="1">
      <c r="A1044" s="6" t="str">
        <f>Hours_Grid!A36</f>
        <v/>
      </c>
      <c r="B1044" s="6" t="str">
        <f>Hours_Grid!X1</f>
        <v/>
      </c>
      <c r="C1044" s="6" t="str">
        <f>IF(A1044="","",IFERROR(VLOOKUP(A1044,Timeline_Resource!$A:$L,12,FALSE),"MISSING"))</f>
        <v/>
      </c>
      <c r="D1044" s="6" t="str">
        <f>IF(B1044="","",IFERROR(VLOOKUP(B1044,Timeline_Period!$A:$I,9,FALSE),"MISSING"))</f>
        <v/>
      </c>
      <c r="E1044" s="6" t="str">
        <f>IF(OR(A1044="",B1044=""),"",N(Hours_Grid!X36))</f>
        <v/>
      </c>
      <c r="F1044" s="6" t="str">
        <f t="shared" si="1"/>
        <v/>
      </c>
    </row>
    <row r="1045" ht="15.75" customHeight="1">
      <c r="A1045" s="6" t="str">
        <f>Hours_Grid!A36</f>
        <v/>
      </c>
      <c r="B1045" s="6" t="str">
        <f>Hours_Grid!Y1</f>
        <v/>
      </c>
      <c r="C1045" s="6" t="str">
        <f>IF(A1045="","",IFERROR(VLOOKUP(A1045,Timeline_Resource!$A:$L,12,FALSE),"MISSING"))</f>
        <v/>
      </c>
      <c r="D1045" s="6" t="str">
        <f>IF(B1045="","",IFERROR(VLOOKUP(B1045,Timeline_Period!$A:$I,9,FALSE),"MISSING"))</f>
        <v/>
      </c>
      <c r="E1045" s="6" t="str">
        <f>IF(OR(A1045="",B1045=""),"",N(Hours_Grid!Y36))</f>
        <v/>
      </c>
      <c r="F1045" s="6" t="str">
        <f t="shared" si="1"/>
        <v/>
      </c>
    </row>
    <row r="1046" ht="15.75" customHeight="1">
      <c r="A1046" s="6" t="str">
        <f>Hours_Grid!A36</f>
        <v/>
      </c>
      <c r="B1046" s="6" t="str">
        <f>Hours_Grid!Z1</f>
        <v/>
      </c>
      <c r="C1046" s="6" t="str">
        <f>IF(A1046="","",IFERROR(VLOOKUP(A1046,Timeline_Resource!$A:$L,12,FALSE),"MISSING"))</f>
        <v/>
      </c>
      <c r="D1046" s="6" t="str">
        <f>IF(B1046="","",IFERROR(VLOOKUP(B1046,Timeline_Period!$A:$I,9,FALSE),"MISSING"))</f>
        <v/>
      </c>
      <c r="E1046" s="6" t="str">
        <f>IF(OR(A1046="",B1046=""),"",N(Hours_Grid!Z36))</f>
        <v/>
      </c>
      <c r="F1046" s="6" t="str">
        <f t="shared" si="1"/>
        <v/>
      </c>
    </row>
    <row r="1047" ht="15.75" customHeight="1">
      <c r="A1047" s="6" t="str">
        <f>Hours_Grid!A36</f>
        <v/>
      </c>
      <c r="B1047" s="6" t="str">
        <f>Hours_Grid!AA1</f>
        <v/>
      </c>
      <c r="C1047" s="6" t="str">
        <f>IF(A1047="","",IFERROR(VLOOKUP(A1047,Timeline_Resource!$A:$L,12,FALSE),"MISSING"))</f>
        <v/>
      </c>
      <c r="D1047" s="6" t="str">
        <f>IF(B1047="","",IFERROR(VLOOKUP(B1047,Timeline_Period!$A:$I,9,FALSE),"MISSING"))</f>
        <v/>
      </c>
      <c r="E1047" s="6" t="str">
        <f>IF(OR(A1047="",B1047=""),"",N(Hours_Grid!AA36))</f>
        <v/>
      </c>
      <c r="F1047" s="6" t="str">
        <f t="shared" si="1"/>
        <v/>
      </c>
    </row>
    <row r="1048" ht="15.75" customHeight="1">
      <c r="A1048" s="6" t="str">
        <f>Hours_Grid!A36</f>
        <v/>
      </c>
      <c r="B1048" s="6" t="str">
        <f>Hours_Grid!AB1</f>
        <v/>
      </c>
      <c r="C1048" s="6" t="str">
        <f>IF(A1048="","",IFERROR(VLOOKUP(A1048,Timeline_Resource!$A:$L,12,FALSE),"MISSING"))</f>
        <v/>
      </c>
      <c r="D1048" s="6" t="str">
        <f>IF(B1048="","",IFERROR(VLOOKUP(B1048,Timeline_Period!$A:$I,9,FALSE),"MISSING"))</f>
        <v/>
      </c>
      <c r="E1048" s="6" t="str">
        <f>IF(OR(A1048="",B1048=""),"",N(Hours_Grid!AB36))</f>
        <v/>
      </c>
      <c r="F1048" s="6" t="str">
        <f t="shared" si="1"/>
        <v/>
      </c>
    </row>
    <row r="1049" ht="15.75" customHeight="1">
      <c r="A1049" s="6" t="str">
        <f>Hours_Grid!A36</f>
        <v/>
      </c>
      <c r="B1049" s="6" t="str">
        <f>Hours_Grid!AC1</f>
        <v/>
      </c>
      <c r="C1049" s="6" t="str">
        <f>IF(A1049="","",IFERROR(VLOOKUP(A1049,Timeline_Resource!$A:$L,12,FALSE),"MISSING"))</f>
        <v/>
      </c>
      <c r="D1049" s="6" t="str">
        <f>IF(B1049="","",IFERROR(VLOOKUP(B1049,Timeline_Period!$A:$I,9,FALSE),"MISSING"))</f>
        <v/>
      </c>
      <c r="E1049" s="6" t="str">
        <f>IF(OR(A1049="",B1049=""),"",N(Hours_Grid!AC36))</f>
        <v/>
      </c>
      <c r="F1049" s="6" t="str">
        <f t="shared" si="1"/>
        <v/>
      </c>
    </row>
    <row r="1050" ht="15.75" customHeight="1">
      <c r="A1050" s="6" t="str">
        <f>Hours_Grid!A36</f>
        <v/>
      </c>
      <c r="B1050" s="6" t="str">
        <f>Hours_Grid!AD1</f>
        <v/>
      </c>
      <c r="C1050" s="6" t="str">
        <f>IF(A1050="","",IFERROR(VLOOKUP(A1050,Timeline_Resource!$A:$L,12,FALSE),"MISSING"))</f>
        <v/>
      </c>
      <c r="D1050" s="6" t="str">
        <f>IF(B1050="","",IFERROR(VLOOKUP(B1050,Timeline_Period!$A:$I,9,FALSE),"MISSING"))</f>
        <v/>
      </c>
      <c r="E1050" s="6" t="str">
        <f>IF(OR(A1050="",B1050=""),"",N(Hours_Grid!AD36))</f>
        <v/>
      </c>
      <c r="F1050" s="6" t="str">
        <f t="shared" si="1"/>
        <v/>
      </c>
    </row>
    <row r="1051" ht="15.75" customHeight="1">
      <c r="A1051" s="6" t="str">
        <f>Hours_Grid!A36</f>
        <v/>
      </c>
      <c r="B1051" s="6" t="str">
        <f>Hours_Grid!AE1</f>
        <v/>
      </c>
      <c r="C1051" s="6" t="str">
        <f>IF(A1051="","",IFERROR(VLOOKUP(A1051,Timeline_Resource!$A:$L,12,FALSE),"MISSING"))</f>
        <v/>
      </c>
      <c r="D1051" s="6" t="str">
        <f>IF(B1051="","",IFERROR(VLOOKUP(B1051,Timeline_Period!$A:$I,9,FALSE),"MISSING"))</f>
        <v/>
      </c>
      <c r="E1051" s="6" t="str">
        <f>IF(OR(A1051="",B1051=""),"",N(Hours_Grid!AE36))</f>
        <v/>
      </c>
      <c r="F1051" s="6" t="str">
        <f t="shared" si="1"/>
        <v/>
      </c>
    </row>
    <row r="1052" ht="15.75" customHeight="1">
      <c r="A1052" s="6" t="str">
        <f>Hours_Grid!A37</f>
        <v/>
      </c>
      <c r="B1052" s="6" t="str">
        <f>Hours_Grid!B1</f>
        <v>EST1|P1</v>
      </c>
      <c r="C1052" s="6" t="str">
        <f>IF(A1052="","",IFERROR(VLOOKUP(A1052,Timeline_Resource!$A:$L,12,FALSE),"MISSING"))</f>
        <v/>
      </c>
      <c r="D1052" s="6" t="str">
        <f>IF(B1052="","",IFERROR(VLOOKUP(B1052,Timeline_Period!$A:$I,9,FALSE),"MISSING"))</f>
        <v/>
      </c>
      <c r="E1052" s="6" t="str">
        <f>IF(OR(A1052="",B1052=""),"",N(Hours_Grid!B37))</f>
        <v/>
      </c>
      <c r="F1052" s="6" t="str">
        <f t="shared" si="1"/>
        <v/>
      </c>
    </row>
    <row r="1053" ht="15.75" customHeight="1">
      <c r="A1053" s="6" t="str">
        <f>Hours_Grid!A37</f>
        <v/>
      </c>
      <c r="B1053" s="6" t="str">
        <f>Hours_Grid!C1</f>
        <v>EST1|P2</v>
      </c>
      <c r="C1053" s="6" t="str">
        <f>IF(A1053="","",IFERROR(VLOOKUP(A1053,Timeline_Resource!$A:$L,12,FALSE),"MISSING"))</f>
        <v/>
      </c>
      <c r="D1053" s="6" t="str">
        <f>IF(B1053="","",IFERROR(VLOOKUP(B1053,Timeline_Period!$A:$I,9,FALSE),"MISSING"))</f>
        <v/>
      </c>
      <c r="E1053" s="6" t="str">
        <f>IF(OR(A1053="",B1053=""),"",N(Hours_Grid!C37))</f>
        <v/>
      </c>
      <c r="F1053" s="6" t="str">
        <f t="shared" si="1"/>
        <v/>
      </c>
    </row>
    <row r="1054" ht="15.75" customHeight="1">
      <c r="A1054" s="6" t="str">
        <f>Hours_Grid!A37</f>
        <v/>
      </c>
      <c r="B1054" s="6" t="str">
        <f>Hours_Grid!D1</f>
        <v>EST1|P3</v>
      </c>
      <c r="C1054" s="6" t="str">
        <f>IF(A1054="","",IFERROR(VLOOKUP(A1054,Timeline_Resource!$A:$L,12,FALSE),"MISSING"))</f>
        <v/>
      </c>
      <c r="D1054" s="6" t="str">
        <f>IF(B1054="","",IFERROR(VLOOKUP(B1054,Timeline_Period!$A:$I,9,FALSE),"MISSING"))</f>
        <v/>
      </c>
      <c r="E1054" s="6" t="str">
        <f>IF(OR(A1054="",B1054=""),"",N(Hours_Grid!D37))</f>
        <v/>
      </c>
      <c r="F1054" s="6" t="str">
        <f t="shared" si="1"/>
        <v/>
      </c>
    </row>
    <row r="1055" ht="15.75" customHeight="1">
      <c r="A1055" s="6" t="str">
        <f>Hours_Grid!A37</f>
        <v/>
      </c>
      <c r="B1055" s="6" t="str">
        <f>Hours_Grid!E1</f>
        <v/>
      </c>
      <c r="C1055" s="6" t="str">
        <f>IF(A1055="","",IFERROR(VLOOKUP(A1055,Timeline_Resource!$A:$L,12,FALSE),"MISSING"))</f>
        <v/>
      </c>
      <c r="D1055" s="6" t="str">
        <f>IF(B1055="","",IFERROR(VLOOKUP(B1055,Timeline_Period!$A:$I,9,FALSE),"MISSING"))</f>
        <v/>
      </c>
      <c r="E1055" s="6" t="str">
        <f>IF(OR(A1055="",B1055=""),"",N(Hours_Grid!E37))</f>
        <v/>
      </c>
      <c r="F1055" s="6" t="str">
        <f t="shared" si="1"/>
        <v/>
      </c>
    </row>
    <row r="1056" ht="15.75" customHeight="1">
      <c r="A1056" s="6" t="str">
        <f>Hours_Grid!A37</f>
        <v/>
      </c>
      <c r="B1056" s="6" t="str">
        <f>Hours_Grid!F1</f>
        <v/>
      </c>
      <c r="C1056" s="6" t="str">
        <f>IF(A1056="","",IFERROR(VLOOKUP(A1056,Timeline_Resource!$A:$L,12,FALSE),"MISSING"))</f>
        <v/>
      </c>
      <c r="D1056" s="6" t="str">
        <f>IF(B1056="","",IFERROR(VLOOKUP(B1056,Timeline_Period!$A:$I,9,FALSE),"MISSING"))</f>
        <v/>
      </c>
      <c r="E1056" s="6" t="str">
        <f>IF(OR(A1056="",B1056=""),"",N(Hours_Grid!F37))</f>
        <v/>
      </c>
      <c r="F1056" s="6" t="str">
        <f t="shared" si="1"/>
        <v/>
      </c>
    </row>
    <row r="1057" ht="15.75" customHeight="1">
      <c r="A1057" s="6" t="str">
        <f>Hours_Grid!A37</f>
        <v/>
      </c>
      <c r="B1057" s="6" t="str">
        <f>Hours_Grid!G1</f>
        <v/>
      </c>
      <c r="C1057" s="6" t="str">
        <f>IF(A1057="","",IFERROR(VLOOKUP(A1057,Timeline_Resource!$A:$L,12,FALSE),"MISSING"))</f>
        <v/>
      </c>
      <c r="D1057" s="6" t="str">
        <f>IF(B1057="","",IFERROR(VLOOKUP(B1057,Timeline_Period!$A:$I,9,FALSE),"MISSING"))</f>
        <v/>
      </c>
      <c r="E1057" s="6" t="str">
        <f>IF(OR(A1057="",B1057=""),"",N(Hours_Grid!G37))</f>
        <v/>
      </c>
      <c r="F1057" s="6" t="str">
        <f t="shared" si="1"/>
        <v/>
      </c>
    </row>
    <row r="1058" ht="15.75" customHeight="1">
      <c r="A1058" s="6" t="str">
        <f>Hours_Grid!A37</f>
        <v/>
      </c>
      <c r="B1058" s="6" t="str">
        <f>Hours_Grid!H1</f>
        <v/>
      </c>
      <c r="C1058" s="6" t="str">
        <f>IF(A1058="","",IFERROR(VLOOKUP(A1058,Timeline_Resource!$A:$L,12,FALSE),"MISSING"))</f>
        <v/>
      </c>
      <c r="D1058" s="6" t="str">
        <f>IF(B1058="","",IFERROR(VLOOKUP(B1058,Timeline_Period!$A:$I,9,FALSE),"MISSING"))</f>
        <v/>
      </c>
      <c r="E1058" s="6" t="str">
        <f>IF(OR(A1058="",B1058=""),"",N(Hours_Grid!H37))</f>
        <v/>
      </c>
      <c r="F1058" s="6" t="str">
        <f t="shared" si="1"/>
        <v/>
      </c>
    </row>
    <row r="1059" ht="15.75" customHeight="1">
      <c r="A1059" s="6" t="str">
        <f>Hours_Grid!A37</f>
        <v/>
      </c>
      <c r="B1059" s="6" t="str">
        <f>Hours_Grid!I1</f>
        <v/>
      </c>
      <c r="C1059" s="6" t="str">
        <f>IF(A1059="","",IFERROR(VLOOKUP(A1059,Timeline_Resource!$A:$L,12,FALSE),"MISSING"))</f>
        <v/>
      </c>
      <c r="D1059" s="6" t="str">
        <f>IF(B1059="","",IFERROR(VLOOKUP(B1059,Timeline_Period!$A:$I,9,FALSE),"MISSING"))</f>
        <v/>
      </c>
      <c r="E1059" s="6" t="str">
        <f>IF(OR(A1059="",B1059=""),"",N(Hours_Grid!I37))</f>
        <v/>
      </c>
      <c r="F1059" s="6" t="str">
        <f t="shared" si="1"/>
        <v/>
      </c>
    </row>
    <row r="1060" ht="15.75" customHeight="1">
      <c r="A1060" s="6" t="str">
        <f>Hours_Grid!A37</f>
        <v/>
      </c>
      <c r="B1060" s="6" t="str">
        <f>Hours_Grid!J1</f>
        <v/>
      </c>
      <c r="C1060" s="6" t="str">
        <f>IF(A1060="","",IFERROR(VLOOKUP(A1060,Timeline_Resource!$A:$L,12,FALSE),"MISSING"))</f>
        <v/>
      </c>
      <c r="D1060" s="6" t="str">
        <f>IF(B1060="","",IFERROR(VLOOKUP(B1060,Timeline_Period!$A:$I,9,FALSE),"MISSING"))</f>
        <v/>
      </c>
      <c r="E1060" s="6" t="str">
        <f>IF(OR(A1060="",B1060=""),"",N(Hours_Grid!J37))</f>
        <v/>
      </c>
      <c r="F1060" s="6" t="str">
        <f t="shared" si="1"/>
        <v/>
      </c>
    </row>
    <row r="1061" ht="15.75" customHeight="1">
      <c r="A1061" s="6" t="str">
        <f>Hours_Grid!A37</f>
        <v/>
      </c>
      <c r="B1061" s="6" t="str">
        <f>Hours_Grid!K1</f>
        <v/>
      </c>
      <c r="C1061" s="6" t="str">
        <f>IF(A1061="","",IFERROR(VLOOKUP(A1061,Timeline_Resource!$A:$L,12,FALSE),"MISSING"))</f>
        <v/>
      </c>
      <c r="D1061" s="6" t="str">
        <f>IF(B1061="","",IFERROR(VLOOKUP(B1061,Timeline_Period!$A:$I,9,FALSE),"MISSING"))</f>
        <v/>
      </c>
      <c r="E1061" s="6" t="str">
        <f>IF(OR(A1061="",B1061=""),"",N(Hours_Grid!K37))</f>
        <v/>
      </c>
      <c r="F1061" s="6" t="str">
        <f t="shared" si="1"/>
        <v/>
      </c>
    </row>
    <row r="1062" ht="15.75" customHeight="1">
      <c r="A1062" s="6" t="str">
        <f>Hours_Grid!A37</f>
        <v/>
      </c>
      <c r="B1062" s="6" t="str">
        <f>Hours_Grid!L1</f>
        <v/>
      </c>
      <c r="C1062" s="6" t="str">
        <f>IF(A1062="","",IFERROR(VLOOKUP(A1062,Timeline_Resource!$A:$L,12,FALSE),"MISSING"))</f>
        <v/>
      </c>
      <c r="D1062" s="6" t="str">
        <f>IF(B1062="","",IFERROR(VLOOKUP(B1062,Timeline_Period!$A:$I,9,FALSE),"MISSING"))</f>
        <v/>
      </c>
      <c r="E1062" s="6" t="str">
        <f>IF(OR(A1062="",B1062=""),"",N(Hours_Grid!L37))</f>
        <v/>
      </c>
      <c r="F1062" s="6" t="str">
        <f t="shared" si="1"/>
        <v/>
      </c>
    </row>
    <row r="1063" ht="15.75" customHeight="1">
      <c r="A1063" s="6" t="str">
        <f>Hours_Grid!A37</f>
        <v/>
      </c>
      <c r="B1063" s="6" t="str">
        <f>Hours_Grid!M1</f>
        <v/>
      </c>
      <c r="C1063" s="6" t="str">
        <f>IF(A1063="","",IFERROR(VLOOKUP(A1063,Timeline_Resource!$A:$L,12,FALSE),"MISSING"))</f>
        <v/>
      </c>
      <c r="D1063" s="6" t="str">
        <f>IF(B1063="","",IFERROR(VLOOKUP(B1063,Timeline_Period!$A:$I,9,FALSE),"MISSING"))</f>
        <v/>
      </c>
      <c r="E1063" s="6" t="str">
        <f>IF(OR(A1063="",B1063=""),"",N(Hours_Grid!M37))</f>
        <v/>
      </c>
      <c r="F1063" s="6" t="str">
        <f t="shared" si="1"/>
        <v/>
      </c>
    </row>
    <row r="1064" ht="15.75" customHeight="1">
      <c r="A1064" s="6" t="str">
        <f>Hours_Grid!A37</f>
        <v/>
      </c>
      <c r="B1064" s="6" t="str">
        <f>Hours_Grid!N1</f>
        <v/>
      </c>
      <c r="C1064" s="6" t="str">
        <f>IF(A1064="","",IFERROR(VLOOKUP(A1064,Timeline_Resource!$A:$L,12,FALSE),"MISSING"))</f>
        <v/>
      </c>
      <c r="D1064" s="6" t="str">
        <f>IF(B1064="","",IFERROR(VLOOKUP(B1064,Timeline_Period!$A:$I,9,FALSE),"MISSING"))</f>
        <v/>
      </c>
      <c r="E1064" s="6" t="str">
        <f>IF(OR(A1064="",B1064=""),"",N(Hours_Grid!N37))</f>
        <v/>
      </c>
      <c r="F1064" s="6" t="str">
        <f t="shared" si="1"/>
        <v/>
      </c>
    </row>
    <row r="1065" ht="15.75" customHeight="1">
      <c r="A1065" s="6" t="str">
        <f>Hours_Grid!A37</f>
        <v/>
      </c>
      <c r="B1065" s="6" t="str">
        <f>Hours_Grid!O1</f>
        <v/>
      </c>
      <c r="C1065" s="6" t="str">
        <f>IF(A1065="","",IFERROR(VLOOKUP(A1065,Timeline_Resource!$A:$L,12,FALSE),"MISSING"))</f>
        <v/>
      </c>
      <c r="D1065" s="6" t="str">
        <f>IF(B1065="","",IFERROR(VLOOKUP(B1065,Timeline_Period!$A:$I,9,FALSE),"MISSING"))</f>
        <v/>
      </c>
      <c r="E1065" s="6" t="str">
        <f>IF(OR(A1065="",B1065=""),"",N(Hours_Grid!O37))</f>
        <v/>
      </c>
      <c r="F1065" s="6" t="str">
        <f t="shared" si="1"/>
        <v/>
      </c>
    </row>
    <row r="1066" ht="15.75" customHeight="1">
      <c r="A1066" s="6" t="str">
        <f>Hours_Grid!A37</f>
        <v/>
      </c>
      <c r="B1066" s="6" t="str">
        <f>Hours_Grid!P1</f>
        <v/>
      </c>
      <c r="C1066" s="6" t="str">
        <f>IF(A1066="","",IFERROR(VLOOKUP(A1066,Timeline_Resource!$A:$L,12,FALSE),"MISSING"))</f>
        <v/>
      </c>
      <c r="D1066" s="6" t="str">
        <f>IF(B1066="","",IFERROR(VLOOKUP(B1066,Timeline_Period!$A:$I,9,FALSE),"MISSING"))</f>
        <v/>
      </c>
      <c r="E1066" s="6" t="str">
        <f>IF(OR(A1066="",B1066=""),"",N(Hours_Grid!P37))</f>
        <v/>
      </c>
      <c r="F1066" s="6" t="str">
        <f t="shared" si="1"/>
        <v/>
      </c>
    </row>
    <row r="1067" ht="15.75" customHeight="1">
      <c r="A1067" s="6" t="str">
        <f>Hours_Grid!A37</f>
        <v/>
      </c>
      <c r="B1067" s="6" t="str">
        <f>Hours_Grid!Q1</f>
        <v/>
      </c>
      <c r="C1067" s="6" t="str">
        <f>IF(A1067="","",IFERROR(VLOOKUP(A1067,Timeline_Resource!$A:$L,12,FALSE),"MISSING"))</f>
        <v/>
      </c>
      <c r="D1067" s="6" t="str">
        <f>IF(B1067="","",IFERROR(VLOOKUP(B1067,Timeline_Period!$A:$I,9,FALSE),"MISSING"))</f>
        <v/>
      </c>
      <c r="E1067" s="6" t="str">
        <f>IF(OR(A1067="",B1067=""),"",N(Hours_Grid!Q37))</f>
        <v/>
      </c>
      <c r="F1067" s="6" t="str">
        <f t="shared" si="1"/>
        <v/>
      </c>
    </row>
    <row r="1068" ht="15.75" customHeight="1">
      <c r="A1068" s="6" t="str">
        <f>Hours_Grid!A37</f>
        <v/>
      </c>
      <c r="B1068" s="6" t="str">
        <f>Hours_Grid!R1</f>
        <v/>
      </c>
      <c r="C1068" s="6" t="str">
        <f>IF(A1068="","",IFERROR(VLOOKUP(A1068,Timeline_Resource!$A:$L,12,FALSE),"MISSING"))</f>
        <v/>
      </c>
      <c r="D1068" s="6" t="str">
        <f>IF(B1068="","",IFERROR(VLOOKUP(B1068,Timeline_Period!$A:$I,9,FALSE),"MISSING"))</f>
        <v/>
      </c>
      <c r="E1068" s="6" t="str">
        <f>IF(OR(A1068="",B1068=""),"",N(Hours_Grid!R37))</f>
        <v/>
      </c>
      <c r="F1068" s="6" t="str">
        <f t="shared" si="1"/>
        <v/>
      </c>
    </row>
    <row r="1069" ht="15.75" customHeight="1">
      <c r="A1069" s="6" t="str">
        <f>Hours_Grid!A37</f>
        <v/>
      </c>
      <c r="B1069" s="6" t="str">
        <f>Hours_Grid!S1</f>
        <v/>
      </c>
      <c r="C1069" s="6" t="str">
        <f>IF(A1069="","",IFERROR(VLOOKUP(A1069,Timeline_Resource!$A:$L,12,FALSE),"MISSING"))</f>
        <v/>
      </c>
      <c r="D1069" s="6" t="str">
        <f>IF(B1069="","",IFERROR(VLOOKUP(B1069,Timeline_Period!$A:$I,9,FALSE),"MISSING"))</f>
        <v/>
      </c>
      <c r="E1069" s="6" t="str">
        <f>IF(OR(A1069="",B1069=""),"",N(Hours_Grid!S37))</f>
        <v/>
      </c>
      <c r="F1069" s="6" t="str">
        <f t="shared" si="1"/>
        <v/>
      </c>
    </row>
    <row r="1070" ht="15.75" customHeight="1">
      <c r="A1070" s="6" t="str">
        <f>Hours_Grid!A37</f>
        <v/>
      </c>
      <c r="B1070" s="6" t="str">
        <f>Hours_Grid!T1</f>
        <v/>
      </c>
      <c r="C1070" s="6" t="str">
        <f>IF(A1070="","",IFERROR(VLOOKUP(A1070,Timeline_Resource!$A:$L,12,FALSE),"MISSING"))</f>
        <v/>
      </c>
      <c r="D1070" s="6" t="str">
        <f>IF(B1070="","",IFERROR(VLOOKUP(B1070,Timeline_Period!$A:$I,9,FALSE),"MISSING"))</f>
        <v/>
      </c>
      <c r="E1070" s="6" t="str">
        <f>IF(OR(A1070="",B1070=""),"",N(Hours_Grid!T37))</f>
        <v/>
      </c>
      <c r="F1070" s="6" t="str">
        <f t="shared" si="1"/>
        <v/>
      </c>
    </row>
    <row r="1071" ht="15.75" customHeight="1">
      <c r="A1071" s="6" t="str">
        <f>Hours_Grid!A37</f>
        <v/>
      </c>
      <c r="B1071" s="6" t="str">
        <f>Hours_Grid!U1</f>
        <v/>
      </c>
      <c r="C1071" s="6" t="str">
        <f>IF(A1071="","",IFERROR(VLOOKUP(A1071,Timeline_Resource!$A:$L,12,FALSE),"MISSING"))</f>
        <v/>
      </c>
      <c r="D1071" s="6" t="str">
        <f>IF(B1071="","",IFERROR(VLOOKUP(B1071,Timeline_Period!$A:$I,9,FALSE),"MISSING"))</f>
        <v/>
      </c>
      <c r="E1071" s="6" t="str">
        <f>IF(OR(A1071="",B1071=""),"",N(Hours_Grid!U37))</f>
        <v/>
      </c>
      <c r="F1071" s="6" t="str">
        <f t="shared" si="1"/>
        <v/>
      </c>
    </row>
    <row r="1072" ht="15.75" customHeight="1">
      <c r="A1072" s="6" t="str">
        <f>Hours_Grid!A37</f>
        <v/>
      </c>
      <c r="B1072" s="6" t="str">
        <f>Hours_Grid!V1</f>
        <v/>
      </c>
      <c r="C1072" s="6" t="str">
        <f>IF(A1072="","",IFERROR(VLOOKUP(A1072,Timeline_Resource!$A:$L,12,FALSE),"MISSING"))</f>
        <v/>
      </c>
      <c r="D1072" s="6" t="str">
        <f>IF(B1072="","",IFERROR(VLOOKUP(B1072,Timeline_Period!$A:$I,9,FALSE),"MISSING"))</f>
        <v/>
      </c>
      <c r="E1072" s="6" t="str">
        <f>IF(OR(A1072="",B1072=""),"",N(Hours_Grid!V37))</f>
        <v/>
      </c>
      <c r="F1072" s="6" t="str">
        <f t="shared" si="1"/>
        <v/>
      </c>
    </row>
    <row r="1073" ht="15.75" customHeight="1">
      <c r="A1073" s="6" t="str">
        <f>Hours_Grid!A37</f>
        <v/>
      </c>
      <c r="B1073" s="6" t="str">
        <f>Hours_Grid!W1</f>
        <v/>
      </c>
      <c r="C1073" s="6" t="str">
        <f>IF(A1073="","",IFERROR(VLOOKUP(A1073,Timeline_Resource!$A:$L,12,FALSE),"MISSING"))</f>
        <v/>
      </c>
      <c r="D1073" s="6" t="str">
        <f>IF(B1073="","",IFERROR(VLOOKUP(B1073,Timeline_Period!$A:$I,9,FALSE),"MISSING"))</f>
        <v/>
      </c>
      <c r="E1073" s="6" t="str">
        <f>IF(OR(A1073="",B1073=""),"",N(Hours_Grid!W37))</f>
        <v/>
      </c>
      <c r="F1073" s="6" t="str">
        <f t="shared" si="1"/>
        <v/>
      </c>
    </row>
    <row r="1074" ht="15.75" customHeight="1">
      <c r="A1074" s="6" t="str">
        <f>Hours_Grid!A37</f>
        <v/>
      </c>
      <c r="B1074" s="6" t="str">
        <f>Hours_Grid!X1</f>
        <v/>
      </c>
      <c r="C1074" s="6" t="str">
        <f>IF(A1074="","",IFERROR(VLOOKUP(A1074,Timeline_Resource!$A:$L,12,FALSE),"MISSING"))</f>
        <v/>
      </c>
      <c r="D1074" s="6" t="str">
        <f>IF(B1074="","",IFERROR(VLOOKUP(B1074,Timeline_Period!$A:$I,9,FALSE),"MISSING"))</f>
        <v/>
      </c>
      <c r="E1074" s="6" t="str">
        <f>IF(OR(A1074="",B1074=""),"",N(Hours_Grid!X37))</f>
        <v/>
      </c>
      <c r="F1074" s="6" t="str">
        <f t="shared" si="1"/>
        <v/>
      </c>
    </row>
    <row r="1075" ht="15.75" customHeight="1">
      <c r="A1075" s="6" t="str">
        <f>Hours_Grid!A37</f>
        <v/>
      </c>
      <c r="B1075" s="6" t="str">
        <f>Hours_Grid!Y1</f>
        <v/>
      </c>
      <c r="C1075" s="6" t="str">
        <f>IF(A1075="","",IFERROR(VLOOKUP(A1075,Timeline_Resource!$A:$L,12,FALSE),"MISSING"))</f>
        <v/>
      </c>
      <c r="D1075" s="6" t="str">
        <f>IF(B1075="","",IFERROR(VLOOKUP(B1075,Timeline_Period!$A:$I,9,FALSE),"MISSING"))</f>
        <v/>
      </c>
      <c r="E1075" s="6" t="str">
        <f>IF(OR(A1075="",B1075=""),"",N(Hours_Grid!Y37))</f>
        <v/>
      </c>
      <c r="F1075" s="6" t="str">
        <f t="shared" si="1"/>
        <v/>
      </c>
    </row>
    <row r="1076" ht="15.75" customHeight="1">
      <c r="A1076" s="6" t="str">
        <f>Hours_Grid!A37</f>
        <v/>
      </c>
      <c r="B1076" s="6" t="str">
        <f>Hours_Grid!Z1</f>
        <v/>
      </c>
      <c r="C1076" s="6" t="str">
        <f>IF(A1076="","",IFERROR(VLOOKUP(A1076,Timeline_Resource!$A:$L,12,FALSE),"MISSING"))</f>
        <v/>
      </c>
      <c r="D1076" s="6" t="str">
        <f>IF(B1076="","",IFERROR(VLOOKUP(B1076,Timeline_Period!$A:$I,9,FALSE),"MISSING"))</f>
        <v/>
      </c>
      <c r="E1076" s="6" t="str">
        <f>IF(OR(A1076="",B1076=""),"",N(Hours_Grid!Z37))</f>
        <v/>
      </c>
      <c r="F1076" s="6" t="str">
        <f t="shared" si="1"/>
        <v/>
      </c>
    </row>
    <row r="1077" ht="15.75" customHeight="1">
      <c r="A1077" s="6" t="str">
        <f>Hours_Grid!A37</f>
        <v/>
      </c>
      <c r="B1077" s="6" t="str">
        <f>Hours_Grid!AA1</f>
        <v/>
      </c>
      <c r="C1077" s="6" t="str">
        <f>IF(A1077="","",IFERROR(VLOOKUP(A1077,Timeline_Resource!$A:$L,12,FALSE),"MISSING"))</f>
        <v/>
      </c>
      <c r="D1077" s="6" t="str">
        <f>IF(B1077="","",IFERROR(VLOOKUP(B1077,Timeline_Period!$A:$I,9,FALSE),"MISSING"))</f>
        <v/>
      </c>
      <c r="E1077" s="6" t="str">
        <f>IF(OR(A1077="",B1077=""),"",N(Hours_Grid!AA37))</f>
        <v/>
      </c>
      <c r="F1077" s="6" t="str">
        <f t="shared" si="1"/>
        <v/>
      </c>
    </row>
    <row r="1078" ht="15.75" customHeight="1">
      <c r="A1078" s="6" t="str">
        <f>Hours_Grid!A37</f>
        <v/>
      </c>
      <c r="B1078" s="6" t="str">
        <f>Hours_Grid!AB1</f>
        <v/>
      </c>
      <c r="C1078" s="6" t="str">
        <f>IF(A1078="","",IFERROR(VLOOKUP(A1078,Timeline_Resource!$A:$L,12,FALSE),"MISSING"))</f>
        <v/>
      </c>
      <c r="D1078" s="6" t="str">
        <f>IF(B1078="","",IFERROR(VLOOKUP(B1078,Timeline_Period!$A:$I,9,FALSE),"MISSING"))</f>
        <v/>
      </c>
      <c r="E1078" s="6" t="str">
        <f>IF(OR(A1078="",B1078=""),"",N(Hours_Grid!AB37))</f>
        <v/>
      </c>
      <c r="F1078" s="6" t="str">
        <f t="shared" si="1"/>
        <v/>
      </c>
    </row>
    <row r="1079" ht="15.75" customHeight="1">
      <c r="A1079" s="6" t="str">
        <f>Hours_Grid!A37</f>
        <v/>
      </c>
      <c r="B1079" s="6" t="str">
        <f>Hours_Grid!AC1</f>
        <v/>
      </c>
      <c r="C1079" s="6" t="str">
        <f>IF(A1079="","",IFERROR(VLOOKUP(A1079,Timeline_Resource!$A:$L,12,FALSE),"MISSING"))</f>
        <v/>
      </c>
      <c r="D1079" s="6" t="str">
        <f>IF(B1079="","",IFERROR(VLOOKUP(B1079,Timeline_Period!$A:$I,9,FALSE),"MISSING"))</f>
        <v/>
      </c>
      <c r="E1079" s="6" t="str">
        <f>IF(OR(A1079="",B1079=""),"",N(Hours_Grid!AC37))</f>
        <v/>
      </c>
      <c r="F1079" s="6" t="str">
        <f t="shared" si="1"/>
        <v/>
      </c>
    </row>
    <row r="1080" ht="15.75" customHeight="1">
      <c r="A1080" s="6" t="str">
        <f>Hours_Grid!A37</f>
        <v/>
      </c>
      <c r="B1080" s="6" t="str">
        <f>Hours_Grid!AD1</f>
        <v/>
      </c>
      <c r="C1080" s="6" t="str">
        <f>IF(A1080="","",IFERROR(VLOOKUP(A1080,Timeline_Resource!$A:$L,12,FALSE),"MISSING"))</f>
        <v/>
      </c>
      <c r="D1080" s="6" t="str">
        <f>IF(B1080="","",IFERROR(VLOOKUP(B1080,Timeline_Period!$A:$I,9,FALSE),"MISSING"))</f>
        <v/>
      </c>
      <c r="E1080" s="6" t="str">
        <f>IF(OR(A1080="",B1080=""),"",N(Hours_Grid!AD37))</f>
        <v/>
      </c>
      <c r="F1080" s="6" t="str">
        <f t="shared" si="1"/>
        <v/>
      </c>
    </row>
    <row r="1081" ht="15.75" customHeight="1">
      <c r="A1081" s="6" t="str">
        <f>Hours_Grid!A37</f>
        <v/>
      </c>
      <c r="B1081" s="6" t="str">
        <f>Hours_Grid!AE1</f>
        <v/>
      </c>
      <c r="C1081" s="6" t="str">
        <f>IF(A1081="","",IFERROR(VLOOKUP(A1081,Timeline_Resource!$A:$L,12,FALSE),"MISSING"))</f>
        <v/>
      </c>
      <c r="D1081" s="6" t="str">
        <f>IF(B1081="","",IFERROR(VLOOKUP(B1081,Timeline_Period!$A:$I,9,FALSE),"MISSING"))</f>
        <v/>
      </c>
      <c r="E1081" s="6" t="str">
        <f>IF(OR(A1081="",B1081=""),"",N(Hours_Grid!AE37))</f>
        <v/>
      </c>
      <c r="F1081" s="6" t="str">
        <f t="shared" si="1"/>
        <v/>
      </c>
    </row>
    <row r="1082" ht="15.75" customHeight="1">
      <c r="A1082" s="6" t="str">
        <f>Hours_Grid!A38</f>
        <v/>
      </c>
      <c r="B1082" s="6" t="str">
        <f>Hours_Grid!B1</f>
        <v>EST1|P1</v>
      </c>
      <c r="C1082" s="6" t="str">
        <f>IF(A1082="","",IFERROR(VLOOKUP(A1082,Timeline_Resource!$A:$L,12,FALSE),"MISSING"))</f>
        <v/>
      </c>
      <c r="D1082" s="6" t="str">
        <f>IF(B1082="","",IFERROR(VLOOKUP(B1082,Timeline_Period!$A:$I,9,FALSE),"MISSING"))</f>
        <v/>
      </c>
      <c r="E1082" s="6" t="str">
        <f>IF(OR(A1082="",B1082=""),"",N(Hours_Grid!B38))</f>
        <v/>
      </c>
      <c r="F1082" s="6" t="str">
        <f t="shared" si="1"/>
        <v/>
      </c>
    </row>
    <row r="1083" ht="15.75" customHeight="1">
      <c r="A1083" s="6" t="str">
        <f>Hours_Grid!A38</f>
        <v/>
      </c>
      <c r="B1083" s="6" t="str">
        <f>Hours_Grid!C1</f>
        <v>EST1|P2</v>
      </c>
      <c r="C1083" s="6" t="str">
        <f>IF(A1083="","",IFERROR(VLOOKUP(A1083,Timeline_Resource!$A:$L,12,FALSE),"MISSING"))</f>
        <v/>
      </c>
      <c r="D1083" s="6" t="str">
        <f>IF(B1083="","",IFERROR(VLOOKUP(B1083,Timeline_Period!$A:$I,9,FALSE),"MISSING"))</f>
        <v/>
      </c>
      <c r="E1083" s="6" t="str">
        <f>IF(OR(A1083="",B1083=""),"",N(Hours_Grid!C38))</f>
        <v/>
      </c>
      <c r="F1083" s="6" t="str">
        <f t="shared" si="1"/>
        <v/>
      </c>
    </row>
    <row r="1084" ht="15.75" customHeight="1">
      <c r="A1084" s="6" t="str">
        <f>Hours_Grid!A38</f>
        <v/>
      </c>
      <c r="B1084" s="6" t="str">
        <f>Hours_Grid!D1</f>
        <v>EST1|P3</v>
      </c>
      <c r="C1084" s="6" t="str">
        <f>IF(A1084="","",IFERROR(VLOOKUP(A1084,Timeline_Resource!$A:$L,12,FALSE),"MISSING"))</f>
        <v/>
      </c>
      <c r="D1084" s="6" t="str">
        <f>IF(B1084="","",IFERROR(VLOOKUP(B1084,Timeline_Period!$A:$I,9,FALSE),"MISSING"))</f>
        <v/>
      </c>
      <c r="E1084" s="6" t="str">
        <f>IF(OR(A1084="",B1084=""),"",N(Hours_Grid!D38))</f>
        <v/>
      </c>
      <c r="F1084" s="6" t="str">
        <f t="shared" si="1"/>
        <v/>
      </c>
    </row>
    <row r="1085" ht="15.75" customHeight="1">
      <c r="A1085" s="6" t="str">
        <f>Hours_Grid!A38</f>
        <v/>
      </c>
      <c r="B1085" s="6" t="str">
        <f>Hours_Grid!E1</f>
        <v/>
      </c>
      <c r="C1085" s="6" t="str">
        <f>IF(A1085="","",IFERROR(VLOOKUP(A1085,Timeline_Resource!$A:$L,12,FALSE),"MISSING"))</f>
        <v/>
      </c>
      <c r="D1085" s="6" t="str">
        <f>IF(B1085="","",IFERROR(VLOOKUP(B1085,Timeline_Period!$A:$I,9,FALSE),"MISSING"))</f>
        <v/>
      </c>
      <c r="E1085" s="6" t="str">
        <f>IF(OR(A1085="",B1085=""),"",N(Hours_Grid!E38))</f>
        <v/>
      </c>
      <c r="F1085" s="6" t="str">
        <f t="shared" si="1"/>
        <v/>
      </c>
    </row>
    <row r="1086" ht="15.75" customHeight="1">
      <c r="A1086" s="6" t="str">
        <f>Hours_Grid!A38</f>
        <v/>
      </c>
      <c r="B1086" s="6" t="str">
        <f>Hours_Grid!F1</f>
        <v/>
      </c>
      <c r="C1086" s="6" t="str">
        <f>IF(A1086="","",IFERROR(VLOOKUP(A1086,Timeline_Resource!$A:$L,12,FALSE),"MISSING"))</f>
        <v/>
      </c>
      <c r="D1086" s="6" t="str">
        <f>IF(B1086="","",IFERROR(VLOOKUP(B1086,Timeline_Period!$A:$I,9,FALSE),"MISSING"))</f>
        <v/>
      </c>
      <c r="E1086" s="6" t="str">
        <f>IF(OR(A1086="",B1086=""),"",N(Hours_Grid!F38))</f>
        <v/>
      </c>
      <c r="F1086" s="6" t="str">
        <f t="shared" si="1"/>
        <v/>
      </c>
    </row>
    <row r="1087" ht="15.75" customHeight="1">
      <c r="A1087" s="6" t="str">
        <f>Hours_Grid!A38</f>
        <v/>
      </c>
      <c r="B1087" s="6" t="str">
        <f>Hours_Grid!G1</f>
        <v/>
      </c>
      <c r="C1087" s="6" t="str">
        <f>IF(A1087="","",IFERROR(VLOOKUP(A1087,Timeline_Resource!$A:$L,12,FALSE),"MISSING"))</f>
        <v/>
      </c>
      <c r="D1087" s="6" t="str">
        <f>IF(B1087="","",IFERROR(VLOOKUP(B1087,Timeline_Period!$A:$I,9,FALSE),"MISSING"))</f>
        <v/>
      </c>
      <c r="E1087" s="6" t="str">
        <f>IF(OR(A1087="",B1087=""),"",N(Hours_Grid!G38))</f>
        <v/>
      </c>
      <c r="F1087" s="6" t="str">
        <f t="shared" si="1"/>
        <v/>
      </c>
    </row>
    <row r="1088" ht="15.75" customHeight="1">
      <c r="A1088" s="6" t="str">
        <f>Hours_Grid!A38</f>
        <v/>
      </c>
      <c r="B1088" s="6" t="str">
        <f>Hours_Grid!H1</f>
        <v/>
      </c>
      <c r="C1088" s="6" t="str">
        <f>IF(A1088="","",IFERROR(VLOOKUP(A1088,Timeline_Resource!$A:$L,12,FALSE),"MISSING"))</f>
        <v/>
      </c>
      <c r="D1088" s="6" t="str">
        <f>IF(B1088="","",IFERROR(VLOOKUP(B1088,Timeline_Period!$A:$I,9,FALSE),"MISSING"))</f>
        <v/>
      </c>
      <c r="E1088" s="6" t="str">
        <f>IF(OR(A1088="",B1088=""),"",N(Hours_Grid!H38))</f>
        <v/>
      </c>
      <c r="F1088" s="6" t="str">
        <f t="shared" si="1"/>
        <v/>
      </c>
    </row>
    <row r="1089" ht="15.75" customHeight="1">
      <c r="A1089" s="6" t="str">
        <f>Hours_Grid!A38</f>
        <v/>
      </c>
      <c r="B1089" s="6" t="str">
        <f>Hours_Grid!I1</f>
        <v/>
      </c>
      <c r="C1089" s="6" t="str">
        <f>IF(A1089="","",IFERROR(VLOOKUP(A1089,Timeline_Resource!$A:$L,12,FALSE),"MISSING"))</f>
        <v/>
      </c>
      <c r="D1089" s="6" t="str">
        <f>IF(B1089="","",IFERROR(VLOOKUP(B1089,Timeline_Period!$A:$I,9,FALSE),"MISSING"))</f>
        <v/>
      </c>
      <c r="E1089" s="6" t="str">
        <f>IF(OR(A1089="",B1089=""),"",N(Hours_Grid!I38))</f>
        <v/>
      </c>
      <c r="F1089" s="6" t="str">
        <f t="shared" si="1"/>
        <v/>
      </c>
    </row>
    <row r="1090" ht="15.75" customHeight="1">
      <c r="A1090" s="6" t="str">
        <f>Hours_Grid!A38</f>
        <v/>
      </c>
      <c r="B1090" s="6" t="str">
        <f>Hours_Grid!J1</f>
        <v/>
      </c>
      <c r="C1090" s="6" t="str">
        <f>IF(A1090="","",IFERROR(VLOOKUP(A1090,Timeline_Resource!$A:$L,12,FALSE),"MISSING"))</f>
        <v/>
      </c>
      <c r="D1090" s="6" t="str">
        <f>IF(B1090="","",IFERROR(VLOOKUP(B1090,Timeline_Period!$A:$I,9,FALSE),"MISSING"))</f>
        <v/>
      </c>
      <c r="E1090" s="6" t="str">
        <f>IF(OR(A1090="",B1090=""),"",N(Hours_Grid!J38))</f>
        <v/>
      </c>
      <c r="F1090" s="6" t="str">
        <f t="shared" si="1"/>
        <v/>
      </c>
    </row>
    <row r="1091" ht="15.75" customHeight="1">
      <c r="A1091" s="6" t="str">
        <f>Hours_Grid!A38</f>
        <v/>
      </c>
      <c r="B1091" s="6" t="str">
        <f>Hours_Grid!K1</f>
        <v/>
      </c>
      <c r="C1091" s="6" t="str">
        <f>IF(A1091="","",IFERROR(VLOOKUP(A1091,Timeline_Resource!$A:$L,12,FALSE),"MISSING"))</f>
        <v/>
      </c>
      <c r="D1091" s="6" t="str">
        <f>IF(B1091="","",IFERROR(VLOOKUP(B1091,Timeline_Period!$A:$I,9,FALSE),"MISSING"))</f>
        <v/>
      </c>
      <c r="E1091" s="6" t="str">
        <f>IF(OR(A1091="",B1091=""),"",N(Hours_Grid!K38))</f>
        <v/>
      </c>
      <c r="F1091" s="6" t="str">
        <f t="shared" si="1"/>
        <v/>
      </c>
    </row>
    <row r="1092" ht="15.75" customHeight="1">
      <c r="A1092" s="6" t="str">
        <f>Hours_Grid!A38</f>
        <v/>
      </c>
      <c r="B1092" s="6" t="str">
        <f>Hours_Grid!L1</f>
        <v/>
      </c>
      <c r="C1092" s="6" t="str">
        <f>IF(A1092="","",IFERROR(VLOOKUP(A1092,Timeline_Resource!$A:$L,12,FALSE),"MISSING"))</f>
        <v/>
      </c>
      <c r="D1092" s="6" t="str">
        <f>IF(B1092="","",IFERROR(VLOOKUP(B1092,Timeline_Period!$A:$I,9,FALSE),"MISSING"))</f>
        <v/>
      </c>
      <c r="E1092" s="6" t="str">
        <f>IF(OR(A1092="",B1092=""),"",N(Hours_Grid!L38))</f>
        <v/>
      </c>
      <c r="F1092" s="6" t="str">
        <f t="shared" si="1"/>
        <v/>
      </c>
    </row>
    <row r="1093" ht="15.75" customHeight="1">
      <c r="A1093" s="6" t="str">
        <f>Hours_Grid!A38</f>
        <v/>
      </c>
      <c r="B1093" s="6" t="str">
        <f>Hours_Grid!M1</f>
        <v/>
      </c>
      <c r="C1093" s="6" t="str">
        <f>IF(A1093="","",IFERROR(VLOOKUP(A1093,Timeline_Resource!$A:$L,12,FALSE),"MISSING"))</f>
        <v/>
      </c>
      <c r="D1093" s="6" t="str">
        <f>IF(B1093="","",IFERROR(VLOOKUP(B1093,Timeline_Period!$A:$I,9,FALSE),"MISSING"))</f>
        <v/>
      </c>
      <c r="E1093" s="6" t="str">
        <f>IF(OR(A1093="",B1093=""),"",N(Hours_Grid!M38))</f>
        <v/>
      </c>
      <c r="F1093" s="6" t="str">
        <f t="shared" si="1"/>
        <v/>
      </c>
    </row>
    <row r="1094" ht="15.75" customHeight="1">
      <c r="A1094" s="6" t="str">
        <f>Hours_Grid!A38</f>
        <v/>
      </c>
      <c r="B1094" s="6" t="str">
        <f>Hours_Grid!N1</f>
        <v/>
      </c>
      <c r="C1094" s="6" t="str">
        <f>IF(A1094="","",IFERROR(VLOOKUP(A1094,Timeline_Resource!$A:$L,12,FALSE),"MISSING"))</f>
        <v/>
      </c>
      <c r="D1094" s="6" t="str">
        <f>IF(B1094="","",IFERROR(VLOOKUP(B1094,Timeline_Period!$A:$I,9,FALSE),"MISSING"))</f>
        <v/>
      </c>
      <c r="E1094" s="6" t="str">
        <f>IF(OR(A1094="",B1094=""),"",N(Hours_Grid!N38))</f>
        <v/>
      </c>
      <c r="F1094" s="6" t="str">
        <f t="shared" si="1"/>
        <v/>
      </c>
    </row>
    <row r="1095" ht="15.75" customHeight="1">
      <c r="A1095" s="6" t="str">
        <f>Hours_Grid!A38</f>
        <v/>
      </c>
      <c r="B1095" s="6" t="str">
        <f>Hours_Grid!O1</f>
        <v/>
      </c>
      <c r="C1095" s="6" t="str">
        <f>IF(A1095="","",IFERROR(VLOOKUP(A1095,Timeline_Resource!$A:$L,12,FALSE),"MISSING"))</f>
        <v/>
      </c>
      <c r="D1095" s="6" t="str">
        <f>IF(B1095="","",IFERROR(VLOOKUP(B1095,Timeline_Period!$A:$I,9,FALSE),"MISSING"))</f>
        <v/>
      </c>
      <c r="E1095" s="6" t="str">
        <f>IF(OR(A1095="",B1095=""),"",N(Hours_Grid!O38))</f>
        <v/>
      </c>
      <c r="F1095" s="6" t="str">
        <f t="shared" si="1"/>
        <v/>
      </c>
    </row>
    <row r="1096" ht="15.75" customHeight="1">
      <c r="A1096" s="6" t="str">
        <f>Hours_Grid!A38</f>
        <v/>
      </c>
      <c r="B1096" s="6" t="str">
        <f>Hours_Grid!P1</f>
        <v/>
      </c>
      <c r="C1096" s="6" t="str">
        <f>IF(A1096="","",IFERROR(VLOOKUP(A1096,Timeline_Resource!$A:$L,12,FALSE),"MISSING"))</f>
        <v/>
      </c>
      <c r="D1096" s="6" t="str">
        <f>IF(B1096="","",IFERROR(VLOOKUP(B1096,Timeline_Period!$A:$I,9,FALSE),"MISSING"))</f>
        <v/>
      </c>
      <c r="E1096" s="6" t="str">
        <f>IF(OR(A1096="",B1096=""),"",N(Hours_Grid!P38))</f>
        <v/>
      </c>
      <c r="F1096" s="6" t="str">
        <f t="shared" si="1"/>
        <v/>
      </c>
    </row>
    <row r="1097" ht="15.75" customHeight="1">
      <c r="A1097" s="6" t="str">
        <f>Hours_Grid!A38</f>
        <v/>
      </c>
      <c r="B1097" s="6" t="str">
        <f>Hours_Grid!Q1</f>
        <v/>
      </c>
      <c r="C1097" s="6" t="str">
        <f>IF(A1097="","",IFERROR(VLOOKUP(A1097,Timeline_Resource!$A:$L,12,FALSE),"MISSING"))</f>
        <v/>
      </c>
      <c r="D1097" s="6" t="str">
        <f>IF(B1097="","",IFERROR(VLOOKUP(B1097,Timeline_Period!$A:$I,9,FALSE),"MISSING"))</f>
        <v/>
      </c>
      <c r="E1097" s="6" t="str">
        <f>IF(OR(A1097="",B1097=""),"",N(Hours_Grid!Q38))</f>
        <v/>
      </c>
      <c r="F1097" s="6" t="str">
        <f t="shared" si="1"/>
        <v/>
      </c>
    </row>
    <row r="1098" ht="15.75" customHeight="1">
      <c r="A1098" s="6" t="str">
        <f>Hours_Grid!A38</f>
        <v/>
      </c>
      <c r="B1098" s="6" t="str">
        <f>Hours_Grid!R1</f>
        <v/>
      </c>
      <c r="C1098" s="6" t="str">
        <f>IF(A1098="","",IFERROR(VLOOKUP(A1098,Timeline_Resource!$A:$L,12,FALSE),"MISSING"))</f>
        <v/>
      </c>
      <c r="D1098" s="6" t="str">
        <f>IF(B1098="","",IFERROR(VLOOKUP(B1098,Timeline_Period!$A:$I,9,FALSE),"MISSING"))</f>
        <v/>
      </c>
      <c r="E1098" s="6" t="str">
        <f>IF(OR(A1098="",B1098=""),"",N(Hours_Grid!R38))</f>
        <v/>
      </c>
      <c r="F1098" s="6" t="str">
        <f t="shared" si="1"/>
        <v/>
      </c>
    </row>
    <row r="1099" ht="15.75" customHeight="1">
      <c r="A1099" s="6" t="str">
        <f>Hours_Grid!A38</f>
        <v/>
      </c>
      <c r="B1099" s="6" t="str">
        <f>Hours_Grid!S1</f>
        <v/>
      </c>
      <c r="C1099" s="6" t="str">
        <f>IF(A1099="","",IFERROR(VLOOKUP(A1099,Timeline_Resource!$A:$L,12,FALSE),"MISSING"))</f>
        <v/>
      </c>
      <c r="D1099" s="6" t="str">
        <f>IF(B1099="","",IFERROR(VLOOKUP(B1099,Timeline_Period!$A:$I,9,FALSE),"MISSING"))</f>
        <v/>
      </c>
      <c r="E1099" s="6" t="str">
        <f>IF(OR(A1099="",B1099=""),"",N(Hours_Grid!S38))</f>
        <v/>
      </c>
      <c r="F1099" s="6" t="str">
        <f t="shared" si="1"/>
        <v/>
      </c>
    </row>
    <row r="1100" ht="15.75" customHeight="1">
      <c r="A1100" s="6" t="str">
        <f>Hours_Grid!A38</f>
        <v/>
      </c>
      <c r="B1100" s="6" t="str">
        <f>Hours_Grid!T1</f>
        <v/>
      </c>
      <c r="C1100" s="6" t="str">
        <f>IF(A1100="","",IFERROR(VLOOKUP(A1100,Timeline_Resource!$A:$L,12,FALSE),"MISSING"))</f>
        <v/>
      </c>
      <c r="D1100" s="6" t="str">
        <f>IF(B1100="","",IFERROR(VLOOKUP(B1100,Timeline_Period!$A:$I,9,FALSE),"MISSING"))</f>
        <v/>
      </c>
      <c r="E1100" s="6" t="str">
        <f>IF(OR(A1100="",B1100=""),"",N(Hours_Grid!T38))</f>
        <v/>
      </c>
      <c r="F1100" s="6" t="str">
        <f t="shared" si="1"/>
        <v/>
      </c>
    </row>
    <row r="1101" ht="15.75" customHeight="1">
      <c r="A1101" s="6" t="str">
        <f>Hours_Grid!A38</f>
        <v/>
      </c>
      <c r="B1101" s="6" t="str">
        <f>Hours_Grid!U1</f>
        <v/>
      </c>
      <c r="C1101" s="6" t="str">
        <f>IF(A1101="","",IFERROR(VLOOKUP(A1101,Timeline_Resource!$A:$L,12,FALSE),"MISSING"))</f>
        <v/>
      </c>
      <c r="D1101" s="6" t="str">
        <f>IF(B1101="","",IFERROR(VLOOKUP(B1101,Timeline_Period!$A:$I,9,FALSE),"MISSING"))</f>
        <v/>
      </c>
      <c r="E1101" s="6" t="str">
        <f>IF(OR(A1101="",B1101=""),"",N(Hours_Grid!U38))</f>
        <v/>
      </c>
      <c r="F1101" s="6" t="str">
        <f t="shared" si="1"/>
        <v/>
      </c>
    </row>
    <row r="1102" ht="15.75" customHeight="1">
      <c r="A1102" s="6" t="str">
        <f>Hours_Grid!A38</f>
        <v/>
      </c>
      <c r="B1102" s="6" t="str">
        <f>Hours_Grid!V1</f>
        <v/>
      </c>
      <c r="C1102" s="6" t="str">
        <f>IF(A1102="","",IFERROR(VLOOKUP(A1102,Timeline_Resource!$A:$L,12,FALSE),"MISSING"))</f>
        <v/>
      </c>
      <c r="D1102" s="6" t="str">
        <f>IF(B1102="","",IFERROR(VLOOKUP(B1102,Timeline_Period!$A:$I,9,FALSE),"MISSING"))</f>
        <v/>
      </c>
      <c r="E1102" s="6" t="str">
        <f>IF(OR(A1102="",B1102=""),"",N(Hours_Grid!V38))</f>
        <v/>
      </c>
      <c r="F1102" s="6" t="str">
        <f t="shared" si="1"/>
        <v/>
      </c>
    </row>
    <row r="1103" ht="15.75" customHeight="1">
      <c r="A1103" s="6" t="str">
        <f>Hours_Grid!A38</f>
        <v/>
      </c>
      <c r="B1103" s="6" t="str">
        <f>Hours_Grid!W1</f>
        <v/>
      </c>
      <c r="C1103" s="6" t="str">
        <f>IF(A1103="","",IFERROR(VLOOKUP(A1103,Timeline_Resource!$A:$L,12,FALSE),"MISSING"))</f>
        <v/>
      </c>
      <c r="D1103" s="6" t="str">
        <f>IF(B1103="","",IFERROR(VLOOKUP(B1103,Timeline_Period!$A:$I,9,FALSE),"MISSING"))</f>
        <v/>
      </c>
      <c r="E1103" s="6" t="str">
        <f>IF(OR(A1103="",B1103=""),"",N(Hours_Grid!W38))</f>
        <v/>
      </c>
      <c r="F1103" s="6" t="str">
        <f t="shared" si="1"/>
        <v/>
      </c>
    </row>
    <row r="1104" ht="15.75" customHeight="1">
      <c r="A1104" s="6" t="str">
        <f>Hours_Grid!A38</f>
        <v/>
      </c>
      <c r="B1104" s="6" t="str">
        <f>Hours_Grid!X1</f>
        <v/>
      </c>
      <c r="C1104" s="6" t="str">
        <f>IF(A1104="","",IFERROR(VLOOKUP(A1104,Timeline_Resource!$A:$L,12,FALSE),"MISSING"))</f>
        <v/>
      </c>
      <c r="D1104" s="6" t="str">
        <f>IF(B1104="","",IFERROR(VLOOKUP(B1104,Timeline_Period!$A:$I,9,FALSE),"MISSING"))</f>
        <v/>
      </c>
      <c r="E1104" s="6" t="str">
        <f>IF(OR(A1104="",B1104=""),"",N(Hours_Grid!X38))</f>
        <v/>
      </c>
      <c r="F1104" s="6" t="str">
        <f t="shared" si="1"/>
        <v/>
      </c>
    </row>
    <row r="1105" ht="15.75" customHeight="1">
      <c r="A1105" s="6" t="str">
        <f>Hours_Grid!A38</f>
        <v/>
      </c>
      <c r="B1105" s="6" t="str">
        <f>Hours_Grid!Y1</f>
        <v/>
      </c>
      <c r="C1105" s="6" t="str">
        <f>IF(A1105="","",IFERROR(VLOOKUP(A1105,Timeline_Resource!$A:$L,12,FALSE),"MISSING"))</f>
        <v/>
      </c>
      <c r="D1105" s="6" t="str">
        <f>IF(B1105="","",IFERROR(VLOOKUP(B1105,Timeline_Period!$A:$I,9,FALSE),"MISSING"))</f>
        <v/>
      </c>
      <c r="E1105" s="6" t="str">
        <f>IF(OR(A1105="",B1105=""),"",N(Hours_Grid!Y38))</f>
        <v/>
      </c>
      <c r="F1105" s="6" t="str">
        <f t="shared" si="1"/>
        <v/>
      </c>
    </row>
    <row r="1106" ht="15.75" customHeight="1">
      <c r="A1106" s="6" t="str">
        <f>Hours_Grid!A38</f>
        <v/>
      </c>
      <c r="B1106" s="6" t="str">
        <f>Hours_Grid!Z1</f>
        <v/>
      </c>
      <c r="C1106" s="6" t="str">
        <f>IF(A1106="","",IFERROR(VLOOKUP(A1106,Timeline_Resource!$A:$L,12,FALSE),"MISSING"))</f>
        <v/>
      </c>
      <c r="D1106" s="6" t="str">
        <f>IF(B1106="","",IFERROR(VLOOKUP(B1106,Timeline_Period!$A:$I,9,FALSE),"MISSING"))</f>
        <v/>
      </c>
      <c r="E1106" s="6" t="str">
        <f>IF(OR(A1106="",B1106=""),"",N(Hours_Grid!Z38))</f>
        <v/>
      </c>
      <c r="F1106" s="6" t="str">
        <f t="shared" si="1"/>
        <v/>
      </c>
    </row>
    <row r="1107" ht="15.75" customHeight="1">
      <c r="A1107" s="6" t="str">
        <f>Hours_Grid!A38</f>
        <v/>
      </c>
      <c r="B1107" s="6" t="str">
        <f>Hours_Grid!AA1</f>
        <v/>
      </c>
      <c r="C1107" s="6" t="str">
        <f>IF(A1107="","",IFERROR(VLOOKUP(A1107,Timeline_Resource!$A:$L,12,FALSE),"MISSING"))</f>
        <v/>
      </c>
      <c r="D1107" s="6" t="str">
        <f>IF(B1107="","",IFERROR(VLOOKUP(B1107,Timeline_Period!$A:$I,9,FALSE),"MISSING"))</f>
        <v/>
      </c>
      <c r="E1107" s="6" t="str">
        <f>IF(OR(A1107="",B1107=""),"",N(Hours_Grid!AA38))</f>
        <v/>
      </c>
      <c r="F1107" s="6" t="str">
        <f t="shared" si="1"/>
        <v/>
      </c>
    </row>
    <row r="1108" ht="15.75" customHeight="1">
      <c r="A1108" s="6" t="str">
        <f>Hours_Grid!A38</f>
        <v/>
      </c>
      <c r="B1108" s="6" t="str">
        <f>Hours_Grid!AB1</f>
        <v/>
      </c>
      <c r="C1108" s="6" t="str">
        <f>IF(A1108="","",IFERROR(VLOOKUP(A1108,Timeline_Resource!$A:$L,12,FALSE),"MISSING"))</f>
        <v/>
      </c>
      <c r="D1108" s="6" t="str">
        <f>IF(B1108="","",IFERROR(VLOOKUP(B1108,Timeline_Period!$A:$I,9,FALSE),"MISSING"))</f>
        <v/>
      </c>
      <c r="E1108" s="6" t="str">
        <f>IF(OR(A1108="",B1108=""),"",N(Hours_Grid!AB38))</f>
        <v/>
      </c>
      <c r="F1108" s="6" t="str">
        <f t="shared" si="1"/>
        <v/>
      </c>
    </row>
    <row r="1109" ht="15.75" customHeight="1">
      <c r="A1109" s="6" t="str">
        <f>Hours_Grid!A38</f>
        <v/>
      </c>
      <c r="B1109" s="6" t="str">
        <f>Hours_Grid!AC1</f>
        <v/>
      </c>
      <c r="C1109" s="6" t="str">
        <f>IF(A1109="","",IFERROR(VLOOKUP(A1109,Timeline_Resource!$A:$L,12,FALSE),"MISSING"))</f>
        <v/>
      </c>
      <c r="D1109" s="6" t="str">
        <f>IF(B1109="","",IFERROR(VLOOKUP(B1109,Timeline_Period!$A:$I,9,FALSE),"MISSING"))</f>
        <v/>
      </c>
      <c r="E1109" s="6" t="str">
        <f>IF(OR(A1109="",B1109=""),"",N(Hours_Grid!AC38))</f>
        <v/>
      </c>
      <c r="F1109" s="6" t="str">
        <f t="shared" si="1"/>
        <v/>
      </c>
    </row>
    <row r="1110" ht="15.75" customHeight="1">
      <c r="A1110" s="6" t="str">
        <f>Hours_Grid!A38</f>
        <v/>
      </c>
      <c r="B1110" s="6" t="str">
        <f>Hours_Grid!AD1</f>
        <v/>
      </c>
      <c r="C1110" s="6" t="str">
        <f>IF(A1110="","",IFERROR(VLOOKUP(A1110,Timeline_Resource!$A:$L,12,FALSE),"MISSING"))</f>
        <v/>
      </c>
      <c r="D1110" s="6" t="str">
        <f>IF(B1110="","",IFERROR(VLOOKUP(B1110,Timeline_Period!$A:$I,9,FALSE),"MISSING"))</f>
        <v/>
      </c>
      <c r="E1110" s="6" t="str">
        <f>IF(OR(A1110="",B1110=""),"",N(Hours_Grid!AD38))</f>
        <v/>
      </c>
      <c r="F1110" s="6" t="str">
        <f t="shared" si="1"/>
        <v/>
      </c>
    </row>
    <row r="1111" ht="15.75" customHeight="1">
      <c r="A1111" s="6" t="str">
        <f>Hours_Grid!A38</f>
        <v/>
      </c>
      <c r="B1111" s="6" t="str">
        <f>Hours_Grid!AE1</f>
        <v/>
      </c>
      <c r="C1111" s="6" t="str">
        <f>IF(A1111="","",IFERROR(VLOOKUP(A1111,Timeline_Resource!$A:$L,12,FALSE),"MISSING"))</f>
        <v/>
      </c>
      <c r="D1111" s="6" t="str">
        <f>IF(B1111="","",IFERROR(VLOOKUP(B1111,Timeline_Period!$A:$I,9,FALSE),"MISSING"))</f>
        <v/>
      </c>
      <c r="E1111" s="6" t="str">
        <f>IF(OR(A1111="",B1111=""),"",N(Hours_Grid!AE38))</f>
        <v/>
      </c>
      <c r="F1111" s="6" t="str">
        <f t="shared" si="1"/>
        <v/>
      </c>
    </row>
    <row r="1112" ht="15.75" customHeight="1">
      <c r="A1112" s="6" t="str">
        <f>Hours_Grid!A39</f>
        <v/>
      </c>
      <c r="B1112" s="6" t="str">
        <f>Hours_Grid!B1</f>
        <v>EST1|P1</v>
      </c>
      <c r="C1112" s="6" t="str">
        <f>IF(A1112="","",IFERROR(VLOOKUP(A1112,Timeline_Resource!$A:$L,12,FALSE),"MISSING"))</f>
        <v/>
      </c>
      <c r="D1112" s="6" t="str">
        <f>IF(B1112="","",IFERROR(VLOOKUP(B1112,Timeline_Period!$A:$I,9,FALSE),"MISSING"))</f>
        <v/>
      </c>
      <c r="E1112" s="6" t="str">
        <f>IF(OR(A1112="",B1112=""),"",N(Hours_Grid!B39))</f>
        <v/>
      </c>
      <c r="F1112" s="6" t="str">
        <f t="shared" si="1"/>
        <v/>
      </c>
    </row>
    <row r="1113" ht="15.75" customHeight="1">
      <c r="A1113" s="6" t="str">
        <f>Hours_Grid!A39</f>
        <v/>
      </c>
      <c r="B1113" s="6" t="str">
        <f>Hours_Grid!C1</f>
        <v>EST1|P2</v>
      </c>
      <c r="C1113" s="6" t="str">
        <f>IF(A1113="","",IFERROR(VLOOKUP(A1113,Timeline_Resource!$A:$L,12,FALSE),"MISSING"))</f>
        <v/>
      </c>
      <c r="D1113" s="6" t="str">
        <f>IF(B1113="","",IFERROR(VLOOKUP(B1113,Timeline_Period!$A:$I,9,FALSE),"MISSING"))</f>
        <v/>
      </c>
      <c r="E1113" s="6" t="str">
        <f>IF(OR(A1113="",B1113=""),"",N(Hours_Grid!C39))</f>
        <v/>
      </c>
      <c r="F1113" s="6" t="str">
        <f t="shared" si="1"/>
        <v/>
      </c>
    </row>
    <row r="1114" ht="15.75" customHeight="1">
      <c r="A1114" s="6" t="str">
        <f>Hours_Grid!A39</f>
        <v/>
      </c>
      <c r="B1114" s="6" t="str">
        <f>Hours_Grid!D1</f>
        <v>EST1|P3</v>
      </c>
      <c r="C1114" s="6" t="str">
        <f>IF(A1114="","",IFERROR(VLOOKUP(A1114,Timeline_Resource!$A:$L,12,FALSE),"MISSING"))</f>
        <v/>
      </c>
      <c r="D1114" s="6" t="str">
        <f>IF(B1114="","",IFERROR(VLOOKUP(B1114,Timeline_Period!$A:$I,9,FALSE),"MISSING"))</f>
        <v/>
      </c>
      <c r="E1114" s="6" t="str">
        <f>IF(OR(A1114="",B1114=""),"",N(Hours_Grid!D39))</f>
        <v/>
      </c>
      <c r="F1114" s="6" t="str">
        <f t="shared" si="1"/>
        <v/>
      </c>
    </row>
    <row r="1115" ht="15.75" customHeight="1">
      <c r="A1115" s="6" t="str">
        <f>Hours_Grid!A39</f>
        <v/>
      </c>
      <c r="B1115" s="6" t="str">
        <f>Hours_Grid!E1</f>
        <v/>
      </c>
      <c r="C1115" s="6" t="str">
        <f>IF(A1115="","",IFERROR(VLOOKUP(A1115,Timeline_Resource!$A:$L,12,FALSE),"MISSING"))</f>
        <v/>
      </c>
      <c r="D1115" s="6" t="str">
        <f>IF(B1115="","",IFERROR(VLOOKUP(B1115,Timeline_Period!$A:$I,9,FALSE),"MISSING"))</f>
        <v/>
      </c>
      <c r="E1115" s="6" t="str">
        <f>IF(OR(A1115="",B1115=""),"",N(Hours_Grid!E39))</f>
        <v/>
      </c>
      <c r="F1115" s="6" t="str">
        <f t="shared" si="1"/>
        <v/>
      </c>
    </row>
    <row r="1116" ht="15.75" customHeight="1">
      <c r="A1116" s="6" t="str">
        <f>Hours_Grid!A39</f>
        <v/>
      </c>
      <c r="B1116" s="6" t="str">
        <f>Hours_Grid!F1</f>
        <v/>
      </c>
      <c r="C1116" s="6" t="str">
        <f>IF(A1116="","",IFERROR(VLOOKUP(A1116,Timeline_Resource!$A:$L,12,FALSE),"MISSING"))</f>
        <v/>
      </c>
      <c r="D1116" s="6" t="str">
        <f>IF(B1116="","",IFERROR(VLOOKUP(B1116,Timeline_Period!$A:$I,9,FALSE),"MISSING"))</f>
        <v/>
      </c>
      <c r="E1116" s="6" t="str">
        <f>IF(OR(A1116="",B1116=""),"",N(Hours_Grid!F39))</f>
        <v/>
      </c>
      <c r="F1116" s="6" t="str">
        <f t="shared" si="1"/>
        <v/>
      </c>
    </row>
    <row r="1117" ht="15.75" customHeight="1">
      <c r="A1117" s="6" t="str">
        <f>Hours_Grid!A39</f>
        <v/>
      </c>
      <c r="B1117" s="6" t="str">
        <f>Hours_Grid!G1</f>
        <v/>
      </c>
      <c r="C1117" s="6" t="str">
        <f>IF(A1117="","",IFERROR(VLOOKUP(A1117,Timeline_Resource!$A:$L,12,FALSE),"MISSING"))</f>
        <v/>
      </c>
      <c r="D1117" s="6" t="str">
        <f>IF(B1117="","",IFERROR(VLOOKUP(B1117,Timeline_Period!$A:$I,9,FALSE),"MISSING"))</f>
        <v/>
      </c>
      <c r="E1117" s="6" t="str">
        <f>IF(OR(A1117="",B1117=""),"",N(Hours_Grid!G39))</f>
        <v/>
      </c>
      <c r="F1117" s="6" t="str">
        <f t="shared" si="1"/>
        <v/>
      </c>
    </row>
    <row r="1118" ht="15.75" customHeight="1">
      <c r="A1118" s="6" t="str">
        <f>Hours_Grid!A39</f>
        <v/>
      </c>
      <c r="B1118" s="6" t="str">
        <f>Hours_Grid!H1</f>
        <v/>
      </c>
      <c r="C1118" s="6" t="str">
        <f>IF(A1118="","",IFERROR(VLOOKUP(A1118,Timeline_Resource!$A:$L,12,FALSE),"MISSING"))</f>
        <v/>
      </c>
      <c r="D1118" s="6" t="str">
        <f>IF(B1118="","",IFERROR(VLOOKUP(B1118,Timeline_Period!$A:$I,9,FALSE),"MISSING"))</f>
        <v/>
      </c>
      <c r="E1118" s="6" t="str">
        <f>IF(OR(A1118="",B1118=""),"",N(Hours_Grid!H39))</f>
        <v/>
      </c>
      <c r="F1118" s="6" t="str">
        <f t="shared" si="1"/>
        <v/>
      </c>
    </row>
    <row r="1119" ht="15.75" customHeight="1">
      <c r="A1119" s="6" t="str">
        <f>Hours_Grid!A39</f>
        <v/>
      </c>
      <c r="B1119" s="6" t="str">
        <f>Hours_Grid!I1</f>
        <v/>
      </c>
      <c r="C1119" s="6" t="str">
        <f>IF(A1119="","",IFERROR(VLOOKUP(A1119,Timeline_Resource!$A:$L,12,FALSE),"MISSING"))</f>
        <v/>
      </c>
      <c r="D1119" s="6" t="str">
        <f>IF(B1119="","",IFERROR(VLOOKUP(B1119,Timeline_Period!$A:$I,9,FALSE),"MISSING"))</f>
        <v/>
      </c>
      <c r="E1119" s="6" t="str">
        <f>IF(OR(A1119="",B1119=""),"",N(Hours_Grid!I39))</f>
        <v/>
      </c>
      <c r="F1119" s="6" t="str">
        <f t="shared" si="1"/>
        <v/>
      </c>
    </row>
    <row r="1120" ht="15.75" customHeight="1">
      <c r="A1120" s="6" t="str">
        <f>Hours_Grid!A39</f>
        <v/>
      </c>
      <c r="B1120" s="6" t="str">
        <f>Hours_Grid!J1</f>
        <v/>
      </c>
      <c r="C1120" s="6" t="str">
        <f>IF(A1120="","",IFERROR(VLOOKUP(A1120,Timeline_Resource!$A:$L,12,FALSE),"MISSING"))</f>
        <v/>
      </c>
      <c r="D1120" s="6" t="str">
        <f>IF(B1120="","",IFERROR(VLOOKUP(B1120,Timeline_Period!$A:$I,9,FALSE),"MISSING"))</f>
        <v/>
      </c>
      <c r="E1120" s="6" t="str">
        <f>IF(OR(A1120="",B1120=""),"",N(Hours_Grid!J39))</f>
        <v/>
      </c>
      <c r="F1120" s="6" t="str">
        <f t="shared" si="1"/>
        <v/>
      </c>
    </row>
    <row r="1121" ht="15.75" customHeight="1">
      <c r="A1121" s="6" t="str">
        <f>Hours_Grid!A39</f>
        <v/>
      </c>
      <c r="B1121" s="6" t="str">
        <f>Hours_Grid!K1</f>
        <v/>
      </c>
      <c r="C1121" s="6" t="str">
        <f>IF(A1121="","",IFERROR(VLOOKUP(A1121,Timeline_Resource!$A:$L,12,FALSE),"MISSING"))</f>
        <v/>
      </c>
      <c r="D1121" s="6" t="str">
        <f>IF(B1121="","",IFERROR(VLOOKUP(B1121,Timeline_Period!$A:$I,9,FALSE),"MISSING"))</f>
        <v/>
      </c>
      <c r="E1121" s="6" t="str">
        <f>IF(OR(A1121="",B1121=""),"",N(Hours_Grid!K39))</f>
        <v/>
      </c>
      <c r="F1121" s="6" t="str">
        <f t="shared" si="1"/>
        <v/>
      </c>
    </row>
    <row r="1122" ht="15.75" customHeight="1">
      <c r="A1122" s="6" t="str">
        <f>Hours_Grid!A39</f>
        <v/>
      </c>
      <c r="B1122" s="6" t="str">
        <f>Hours_Grid!L1</f>
        <v/>
      </c>
      <c r="C1122" s="6" t="str">
        <f>IF(A1122="","",IFERROR(VLOOKUP(A1122,Timeline_Resource!$A:$L,12,FALSE),"MISSING"))</f>
        <v/>
      </c>
      <c r="D1122" s="6" t="str">
        <f>IF(B1122="","",IFERROR(VLOOKUP(B1122,Timeline_Period!$A:$I,9,FALSE),"MISSING"))</f>
        <v/>
      </c>
      <c r="E1122" s="6" t="str">
        <f>IF(OR(A1122="",B1122=""),"",N(Hours_Grid!L39))</f>
        <v/>
      </c>
      <c r="F1122" s="6" t="str">
        <f t="shared" si="1"/>
        <v/>
      </c>
    </row>
    <row r="1123" ht="15.75" customHeight="1">
      <c r="A1123" s="6" t="str">
        <f>Hours_Grid!A39</f>
        <v/>
      </c>
      <c r="B1123" s="6" t="str">
        <f>Hours_Grid!M1</f>
        <v/>
      </c>
      <c r="C1123" s="6" t="str">
        <f>IF(A1123="","",IFERROR(VLOOKUP(A1123,Timeline_Resource!$A:$L,12,FALSE),"MISSING"))</f>
        <v/>
      </c>
      <c r="D1123" s="6" t="str">
        <f>IF(B1123="","",IFERROR(VLOOKUP(B1123,Timeline_Period!$A:$I,9,FALSE),"MISSING"))</f>
        <v/>
      </c>
      <c r="E1123" s="6" t="str">
        <f>IF(OR(A1123="",B1123=""),"",N(Hours_Grid!M39))</f>
        <v/>
      </c>
      <c r="F1123" s="6" t="str">
        <f t="shared" si="1"/>
        <v/>
      </c>
    </row>
    <row r="1124" ht="15.75" customHeight="1">
      <c r="A1124" s="6" t="str">
        <f>Hours_Grid!A39</f>
        <v/>
      </c>
      <c r="B1124" s="6" t="str">
        <f>Hours_Grid!N1</f>
        <v/>
      </c>
      <c r="C1124" s="6" t="str">
        <f>IF(A1124="","",IFERROR(VLOOKUP(A1124,Timeline_Resource!$A:$L,12,FALSE),"MISSING"))</f>
        <v/>
      </c>
      <c r="D1124" s="6" t="str">
        <f>IF(B1124="","",IFERROR(VLOOKUP(B1124,Timeline_Period!$A:$I,9,FALSE),"MISSING"))</f>
        <v/>
      </c>
      <c r="E1124" s="6" t="str">
        <f>IF(OR(A1124="",B1124=""),"",N(Hours_Grid!N39))</f>
        <v/>
      </c>
      <c r="F1124" s="6" t="str">
        <f t="shared" si="1"/>
        <v/>
      </c>
    </row>
    <row r="1125" ht="15.75" customHeight="1">
      <c r="A1125" s="6" t="str">
        <f>Hours_Grid!A39</f>
        <v/>
      </c>
      <c r="B1125" s="6" t="str">
        <f>Hours_Grid!O1</f>
        <v/>
      </c>
      <c r="C1125" s="6" t="str">
        <f>IF(A1125="","",IFERROR(VLOOKUP(A1125,Timeline_Resource!$A:$L,12,FALSE),"MISSING"))</f>
        <v/>
      </c>
      <c r="D1125" s="6" t="str">
        <f>IF(B1125="","",IFERROR(VLOOKUP(B1125,Timeline_Period!$A:$I,9,FALSE),"MISSING"))</f>
        <v/>
      </c>
      <c r="E1125" s="6" t="str">
        <f>IF(OR(A1125="",B1125=""),"",N(Hours_Grid!O39))</f>
        <v/>
      </c>
      <c r="F1125" s="6" t="str">
        <f t="shared" si="1"/>
        <v/>
      </c>
    </row>
    <row r="1126" ht="15.75" customHeight="1">
      <c r="A1126" s="6" t="str">
        <f>Hours_Grid!A39</f>
        <v/>
      </c>
      <c r="B1126" s="6" t="str">
        <f>Hours_Grid!P1</f>
        <v/>
      </c>
      <c r="C1126" s="6" t="str">
        <f>IF(A1126="","",IFERROR(VLOOKUP(A1126,Timeline_Resource!$A:$L,12,FALSE),"MISSING"))</f>
        <v/>
      </c>
      <c r="D1126" s="6" t="str">
        <f>IF(B1126="","",IFERROR(VLOOKUP(B1126,Timeline_Period!$A:$I,9,FALSE),"MISSING"))</f>
        <v/>
      </c>
      <c r="E1126" s="6" t="str">
        <f>IF(OR(A1126="",B1126=""),"",N(Hours_Grid!P39))</f>
        <v/>
      </c>
      <c r="F1126" s="6" t="str">
        <f t="shared" si="1"/>
        <v/>
      </c>
    </row>
    <row r="1127" ht="15.75" customHeight="1">
      <c r="A1127" s="6" t="str">
        <f>Hours_Grid!A39</f>
        <v/>
      </c>
      <c r="B1127" s="6" t="str">
        <f>Hours_Grid!Q1</f>
        <v/>
      </c>
      <c r="C1127" s="6" t="str">
        <f>IF(A1127="","",IFERROR(VLOOKUP(A1127,Timeline_Resource!$A:$L,12,FALSE),"MISSING"))</f>
        <v/>
      </c>
      <c r="D1127" s="6" t="str">
        <f>IF(B1127="","",IFERROR(VLOOKUP(B1127,Timeline_Period!$A:$I,9,FALSE),"MISSING"))</f>
        <v/>
      </c>
      <c r="E1127" s="6" t="str">
        <f>IF(OR(A1127="",B1127=""),"",N(Hours_Grid!Q39))</f>
        <v/>
      </c>
      <c r="F1127" s="6" t="str">
        <f t="shared" si="1"/>
        <v/>
      </c>
    </row>
    <row r="1128" ht="15.75" customHeight="1">
      <c r="A1128" s="6" t="str">
        <f>Hours_Grid!A39</f>
        <v/>
      </c>
      <c r="B1128" s="6" t="str">
        <f>Hours_Grid!R1</f>
        <v/>
      </c>
      <c r="C1128" s="6" t="str">
        <f>IF(A1128="","",IFERROR(VLOOKUP(A1128,Timeline_Resource!$A:$L,12,FALSE),"MISSING"))</f>
        <v/>
      </c>
      <c r="D1128" s="6" t="str">
        <f>IF(B1128="","",IFERROR(VLOOKUP(B1128,Timeline_Period!$A:$I,9,FALSE),"MISSING"))</f>
        <v/>
      </c>
      <c r="E1128" s="6" t="str">
        <f>IF(OR(A1128="",B1128=""),"",N(Hours_Grid!R39))</f>
        <v/>
      </c>
      <c r="F1128" s="6" t="str">
        <f t="shared" si="1"/>
        <v/>
      </c>
    </row>
    <row r="1129" ht="15.75" customHeight="1">
      <c r="A1129" s="6" t="str">
        <f>Hours_Grid!A39</f>
        <v/>
      </c>
      <c r="B1129" s="6" t="str">
        <f>Hours_Grid!S1</f>
        <v/>
      </c>
      <c r="C1129" s="6" t="str">
        <f>IF(A1129="","",IFERROR(VLOOKUP(A1129,Timeline_Resource!$A:$L,12,FALSE),"MISSING"))</f>
        <v/>
      </c>
      <c r="D1129" s="6" t="str">
        <f>IF(B1129="","",IFERROR(VLOOKUP(B1129,Timeline_Period!$A:$I,9,FALSE),"MISSING"))</f>
        <v/>
      </c>
      <c r="E1129" s="6" t="str">
        <f>IF(OR(A1129="",B1129=""),"",N(Hours_Grid!S39))</f>
        <v/>
      </c>
      <c r="F1129" s="6" t="str">
        <f t="shared" si="1"/>
        <v/>
      </c>
    </row>
    <row r="1130" ht="15.75" customHeight="1">
      <c r="A1130" s="6" t="str">
        <f>Hours_Grid!A39</f>
        <v/>
      </c>
      <c r="B1130" s="6" t="str">
        <f>Hours_Grid!T1</f>
        <v/>
      </c>
      <c r="C1130" s="6" t="str">
        <f>IF(A1130="","",IFERROR(VLOOKUP(A1130,Timeline_Resource!$A:$L,12,FALSE),"MISSING"))</f>
        <v/>
      </c>
      <c r="D1130" s="6" t="str">
        <f>IF(B1130="","",IFERROR(VLOOKUP(B1130,Timeline_Period!$A:$I,9,FALSE),"MISSING"))</f>
        <v/>
      </c>
      <c r="E1130" s="6" t="str">
        <f>IF(OR(A1130="",B1130=""),"",N(Hours_Grid!T39))</f>
        <v/>
      </c>
      <c r="F1130" s="6" t="str">
        <f t="shared" si="1"/>
        <v/>
      </c>
    </row>
    <row r="1131" ht="15.75" customHeight="1">
      <c r="A1131" s="6" t="str">
        <f>Hours_Grid!A39</f>
        <v/>
      </c>
      <c r="B1131" s="6" t="str">
        <f>Hours_Grid!U1</f>
        <v/>
      </c>
      <c r="C1131" s="6" t="str">
        <f>IF(A1131="","",IFERROR(VLOOKUP(A1131,Timeline_Resource!$A:$L,12,FALSE),"MISSING"))</f>
        <v/>
      </c>
      <c r="D1131" s="6" t="str">
        <f>IF(B1131="","",IFERROR(VLOOKUP(B1131,Timeline_Period!$A:$I,9,FALSE),"MISSING"))</f>
        <v/>
      </c>
      <c r="E1131" s="6" t="str">
        <f>IF(OR(A1131="",B1131=""),"",N(Hours_Grid!U39))</f>
        <v/>
      </c>
      <c r="F1131" s="6" t="str">
        <f t="shared" si="1"/>
        <v/>
      </c>
    </row>
    <row r="1132" ht="15.75" customHeight="1">
      <c r="A1132" s="6" t="str">
        <f>Hours_Grid!A39</f>
        <v/>
      </c>
      <c r="B1132" s="6" t="str">
        <f>Hours_Grid!V1</f>
        <v/>
      </c>
      <c r="C1132" s="6" t="str">
        <f>IF(A1132="","",IFERROR(VLOOKUP(A1132,Timeline_Resource!$A:$L,12,FALSE),"MISSING"))</f>
        <v/>
      </c>
      <c r="D1132" s="6" t="str">
        <f>IF(B1132="","",IFERROR(VLOOKUP(B1132,Timeline_Period!$A:$I,9,FALSE),"MISSING"))</f>
        <v/>
      </c>
      <c r="E1132" s="6" t="str">
        <f>IF(OR(A1132="",B1132=""),"",N(Hours_Grid!V39))</f>
        <v/>
      </c>
      <c r="F1132" s="6" t="str">
        <f t="shared" si="1"/>
        <v/>
      </c>
    </row>
    <row r="1133" ht="15.75" customHeight="1">
      <c r="A1133" s="6" t="str">
        <f>Hours_Grid!A39</f>
        <v/>
      </c>
      <c r="B1133" s="6" t="str">
        <f>Hours_Grid!W1</f>
        <v/>
      </c>
      <c r="C1133" s="6" t="str">
        <f>IF(A1133="","",IFERROR(VLOOKUP(A1133,Timeline_Resource!$A:$L,12,FALSE),"MISSING"))</f>
        <v/>
      </c>
      <c r="D1133" s="6" t="str">
        <f>IF(B1133="","",IFERROR(VLOOKUP(B1133,Timeline_Period!$A:$I,9,FALSE),"MISSING"))</f>
        <v/>
      </c>
      <c r="E1133" s="6" t="str">
        <f>IF(OR(A1133="",B1133=""),"",N(Hours_Grid!W39))</f>
        <v/>
      </c>
      <c r="F1133" s="6" t="str">
        <f t="shared" si="1"/>
        <v/>
      </c>
    </row>
    <row r="1134" ht="15.75" customHeight="1">
      <c r="A1134" s="6" t="str">
        <f>Hours_Grid!A39</f>
        <v/>
      </c>
      <c r="B1134" s="6" t="str">
        <f>Hours_Grid!X1</f>
        <v/>
      </c>
      <c r="C1134" s="6" t="str">
        <f>IF(A1134="","",IFERROR(VLOOKUP(A1134,Timeline_Resource!$A:$L,12,FALSE),"MISSING"))</f>
        <v/>
      </c>
      <c r="D1134" s="6" t="str">
        <f>IF(B1134="","",IFERROR(VLOOKUP(B1134,Timeline_Period!$A:$I,9,FALSE),"MISSING"))</f>
        <v/>
      </c>
      <c r="E1134" s="6" t="str">
        <f>IF(OR(A1134="",B1134=""),"",N(Hours_Grid!X39))</f>
        <v/>
      </c>
      <c r="F1134" s="6" t="str">
        <f t="shared" si="1"/>
        <v/>
      </c>
    </row>
    <row r="1135" ht="15.75" customHeight="1">
      <c r="A1135" s="6" t="str">
        <f>Hours_Grid!A39</f>
        <v/>
      </c>
      <c r="B1135" s="6" t="str">
        <f>Hours_Grid!Y1</f>
        <v/>
      </c>
      <c r="C1135" s="6" t="str">
        <f>IF(A1135="","",IFERROR(VLOOKUP(A1135,Timeline_Resource!$A:$L,12,FALSE),"MISSING"))</f>
        <v/>
      </c>
      <c r="D1135" s="6" t="str">
        <f>IF(B1135="","",IFERROR(VLOOKUP(B1135,Timeline_Period!$A:$I,9,FALSE),"MISSING"))</f>
        <v/>
      </c>
      <c r="E1135" s="6" t="str">
        <f>IF(OR(A1135="",B1135=""),"",N(Hours_Grid!Y39))</f>
        <v/>
      </c>
      <c r="F1135" s="6" t="str">
        <f t="shared" si="1"/>
        <v/>
      </c>
    </row>
    <row r="1136" ht="15.75" customHeight="1">
      <c r="A1136" s="6" t="str">
        <f>Hours_Grid!A39</f>
        <v/>
      </c>
      <c r="B1136" s="6" t="str">
        <f>Hours_Grid!Z1</f>
        <v/>
      </c>
      <c r="C1136" s="6" t="str">
        <f>IF(A1136="","",IFERROR(VLOOKUP(A1136,Timeline_Resource!$A:$L,12,FALSE),"MISSING"))</f>
        <v/>
      </c>
      <c r="D1136" s="6" t="str">
        <f>IF(B1136="","",IFERROR(VLOOKUP(B1136,Timeline_Period!$A:$I,9,FALSE),"MISSING"))</f>
        <v/>
      </c>
      <c r="E1136" s="6" t="str">
        <f>IF(OR(A1136="",B1136=""),"",N(Hours_Grid!Z39))</f>
        <v/>
      </c>
      <c r="F1136" s="6" t="str">
        <f t="shared" si="1"/>
        <v/>
      </c>
    </row>
    <row r="1137" ht="15.75" customHeight="1">
      <c r="A1137" s="6" t="str">
        <f>Hours_Grid!A39</f>
        <v/>
      </c>
      <c r="B1137" s="6" t="str">
        <f>Hours_Grid!AA1</f>
        <v/>
      </c>
      <c r="C1137" s="6" t="str">
        <f>IF(A1137="","",IFERROR(VLOOKUP(A1137,Timeline_Resource!$A:$L,12,FALSE),"MISSING"))</f>
        <v/>
      </c>
      <c r="D1137" s="6" t="str">
        <f>IF(B1137="","",IFERROR(VLOOKUP(B1137,Timeline_Period!$A:$I,9,FALSE),"MISSING"))</f>
        <v/>
      </c>
      <c r="E1137" s="6" t="str">
        <f>IF(OR(A1137="",B1137=""),"",N(Hours_Grid!AA39))</f>
        <v/>
      </c>
      <c r="F1137" s="6" t="str">
        <f t="shared" si="1"/>
        <v/>
      </c>
    </row>
    <row r="1138" ht="15.75" customHeight="1">
      <c r="A1138" s="6" t="str">
        <f>Hours_Grid!A39</f>
        <v/>
      </c>
      <c r="B1138" s="6" t="str">
        <f>Hours_Grid!AB1</f>
        <v/>
      </c>
      <c r="C1138" s="6" t="str">
        <f>IF(A1138="","",IFERROR(VLOOKUP(A1138,Timeline_Resource!$A:$L,12,FALSE),"MISSING"))</f>
        <v/>
      </c>
      <c r="D1138" s="6" t="str">
        <f>IF(B1138="","",IFERROR(VLOOKUP(B1138,Timeline_Period!$A:$I,9,FALSE),"MISSING"))</f>
        <v/>
      </c>
      <c r="E1138" s="6" t="str">
        <f>IF(OR(A1138="",B1138=""),"",N(Hours_Grid!AB39))</f>
        <v/>
      </c>
      <c r="F1138" s="6" t="str">
        <f t="shared" si="1"/>
        <v/>
      </c>
    </row>
    <row r="1139" ht="15.75" customHeight="1">
      <c r="A1139" s="6" t="str">
        <f>Hours_Grid!A39</f>
        <v/>
      </c>
      <c r="B1139" s="6" t="str">
        <f>Hours_Grid!AC1</f>
        <v/>
      </c>
      <c r="C1139" s="6" t="str">
        <f>IF(A1139="","",IFERROR(VLOOKUP(A1139,Timeline_Resource!$A:$L,12,FALSE),"MISSING"))</f>
        <v/>
      </c>
      <c r="D1139" s="6" t="str">
        <f>IF(B1139="","",IFERROR(VLOOKUP(B1139,Timeline_Period!$A:$I,9,FALSE),"MISSING"))</f>
        <v/>
      </c>
      <c r="E1139" s="6" t="str">
        <f>IF(OR(A1139="",B1139=""),"",N(Hours_Grid!AC39))</f>
        <v/>
      </c>
      <c r="F1139" s="6" t="str">
        <f t="shared" si="1"/>
        <v/>
      </c>
    </row>
    <row r="1140" ht="15.75" customHeight="1">
      <c r="A1140" s="6" t="str">
        <f>Hours_Grid!A39</f>
        <v/>
      </c>
      <c r="B1140" s="6" t="str">
        <f>Hours_Grid!AD1</f>
        <v/>
      </c>
      <c r="C1140" s="6" t="str">
        <f>IF(A1140="","",IFERROR(VLOOKUP(A1140,Timeline_Resource!$A:$L,12,FALSE),"MISSING"))</f>
        <v/>
      </c>
      <c r="D1140" s="6" t="str">
        <f>IF(B1140="","",IFERROR(VLOOKUP(B1140,Timeline_Period!$A:$I,9,FALSE),"MISSING"))</f>
        <v/>
      </c>
      <c r="E1140" s="6" t="str">
        <f>IF(OR(A1140="",B1140=""),"",N(Hours_Grid!AD39))</f>
        <v/>
      </c>
      <c r="F1140" s="6" t="str">
        <f t="shared" si="1"/>
        <v/>
      </c>
    </row>
    <row r="1141" ht="15.75" customHeight="1">
      <c r="A1141" s="6" t="str">
        <f>Hours_Grid!A39</f>
        <v/>
      </c>
      <c r="B1141" s="6" t="str">
        <f>Hours_Grid!AE1</f>
        <v/>
      </c>
      <c r="C1141" s="6" t="str">
        <f>IF(A1141="","",IFERROR(VLOOKUP(A1141,Timeline_Resource!$A:$L,12,FALSE),"MISSING"))</f>
        <v/>
      </c>
      <c r="D1141" s="6" t="str">
        <f>IF(B1141="","",IFERROR(VLOOKUP(B1141,Timeline_Period!$A:$I,9,FALSE),"MISSING"))</f>
        <v/>
      </c>
      <c r="E1141" s="6" t="str">
        <f>IF(OR(A1141="",B1141=""),"",N(Hours_Grid!AE39))</f>
        <v/>
      </c>
      <c r="F1141" s="6" t="str">
        <f t="shared" si="1"/>
        <v/>
      </c>
    </row>
    <row r="1142" ht="15.75" customHeight="1">
      <c r="A1142" s="6" t="str">
        <f>Hours_Grid!A40</f>
        <v/>
      </c>
      <c r="B1142" s="6" t="str">
        <f>Hours_Grid!B1</f>
        <v>EST1|P1</v>
      </c>
      <c r="C1142" s="6" t="str">
        <f>IF(A1142="","",IFERROR(VLOOKUP(A1142,Timeline_Resource!$A:$L,12,FALSE),"MISSING"))</f>
        <v/>
      </c>
      <c r="D1142" s="6" t="str">
        <f>IF(B1142="","",IFERROR(VLOOKUP(B1142,Timeline_Period!$A:$I,9,FALSE),"MISSING"))</f>
        <v/>
      </c>
      <c r="E1142" s="6" t="str">
        <f>IF(OR(A1142="",B1142=""),"",N(Hours_Grid!B40))</f>
        <v/>
      </c>
      <c r="F1142" s="6" t="str">
        <f t="shared" si="1"/>
        <v/>
      </c>
    </row>
    <row r="1143" ht="15.75" customHeight="1">
      <c r="A1143" s="6" t="str">
        <f>Hours_Grid!A40</f>
        <v/>
      </c>
      <c r="B1143" s="6" t="str">
        <f>Hours_Grid!C1</f>
        <v>EST1|P2</v>
      </c>
      <c r="C1143" s="6" t="str">
        <f>IF(A1143="","",IFERROR(VLOOKUP(A1143,Timeline_Resource!$A:$L,12,FALSE),"MISSING"))</f>
        <v/>
      </c>
      <c r="D1143" s="6" t="str">
        <f>IF(B1143="","",IFERROR(VLOOKUP(B1143,Timeline_Period!$A:$I,9,FALSE),"MISSING"))</f>
        <v/>
      </c>
      <c r="E1143" s="6" t="str">
        <f>IF(OR(A1143="",B1143=""),"",N(Hours_Grid!C40))</f>
        <v/>
      </c>
      <c r="F1143" s="6" t="str">
        <f t="shared" si="1"/>
        <v/>
      </c>
    </row>
    <row r="1144" ht="15.75" customHeight="1">
      <c r="A1144" s="6" t="str">
        <f>Hours_Grid!A40</f>
        <v/>
      </c>
      <c r="B1144" s="6" t="str">
        <f>Hours_Grid!D1</f>
        <v>EST1|P3</v>
      </c>
      <c r="C1144" s="6" t="str">
        <f>IF(A1144="","",IFERROR(VLOOKUP(A1144,Timeline_Resource!$A:$L,12,FALSE),"MISSING"))</f>
        <v/>
      </c>
      <c r="D1144" s="6" t="str">
        <f>IF(B1144="","",IFERROR(VLOOKUP(B1144,Timeline_Period!$A:$I,9,FALSE),"MISSING"))</f>
        <v/>
      </c>
      <c r="E1144" s="6" t="str">
        <f>IF(OR(A1144="",B1144=""),"",N(Hours_Grid!D40))</f>
        <v/>
      </c>
      <c r="F1144" s="6" t="str">
        <f t="shared" si="1"/>
        <v/>
      </c>
    </row>
    <row r="1145" ht="15.75" customHeight="1">
      <c r="A1145" s="6" t="str">
        <f>Hours_Grid!A40</f>
        <v/>
      </c>
      <c r="B1145" s="6" t="str">
        <f>Hours_Grid!E1</f>
        <v/>
      </c>
      <c r="C1145" s="6" t="str">
        <f>IF(A1145="","",IFERROR(VLOOKUP(A1145,Timeline_Resource!$A:$L,12,FALSE),"MISSING"))</f>
        <v/>
      </c>
      <c r="D1145" s="6" t="str">
        <f>IF(B1145="","",IFERROR(VLOOKUP(B1145,Timeline_Period!$A:$I,9,FALSE),"MISSING"))</f>
        <v/>
      </c>
      <c r="E1145" s="6" t="str">
        <f>IF(OR(A1145="",B1145=""),"",N(Hours_Grid!E40))</f>
        <v/>
      </c>
      <c r="F1145" s="6" t="str">
        <f t="shared" si="1"/>
        <v/>
      </c>
    </row>
    <row r="1146" ht="15.75" customHeight="1">
      <c r="A1146" s="6" t="str">
        <f>Hours_Grid!A40</f>
        <v/>
      </c>
      <c r="B1146" s="6" t="str">
        <f>Hours_Grid!F1</f>
        <v/>
      </c>
      <c r="C1146" s="6" t="str">
        <f>IF(A1146="","",IFERROR(VLOOKUP(A1146,Timeline_Resource!$A:$L,12,FALSE),"MISSING"))</f>
        <v/>
      </c>
      <c r="D1146" s="6" t="str">
        <f>IF(B1146="","",IFERROR(VLOOKUP(B1146,Timeline_Period!$A:$I,9,FALSE),"MISSING"))</f>
        <v/>
      </c>
      <c r="E1146" s="6" t="str">
        <f>IF(OR(A1146="",B1146=""),"",N(Hours_Grid!F40))</f>
        <v/>
      </c>
      <c r="F1146" s="6" t="str">
        <f t="shared" si="1"/>
        <v/>
      </c>
    </row>
    <row r="1147" ht="15.75" customHeight="1">
      <c r="A1147" s="6" t="str">
        <f>Hours_Grid!A40</f>
        <v/>
      </c>
      <c r="B1147" s="6" t="str">
        <f>Hours_Grid!G1</f>
        <v/>
      </c>
      <c r="C1147" s="6" t="str">
        <f>IF(A1147="","",IFERROR(VLOOKUP(A1147,Timeline_Resource!$A:$L,12,FALSE),"MISSING"))</f>
        <v/>
      </c>
      <c r="D1147" s="6" t="str">
        <f>IF(B1147="","",IFERROR(VLOOKUP(B1147,Timeline_Period!$A:$I,9,FALSE),"MISSING"))</f>
        <v/>
      </c>
      <c r="E1147" s="6" t="str">
        <f>IF(OR(A1147="",B1147=""),"",N(Hours_Grid!G40))</f>
        <v/>
      </c>
      <c r="F1147" s="6" t="str">
        <f t="shared" si="1"/>
        <v/>
      </c>
    </row>
    <row r="1148" ht="15.75" customHeight="1">
      <c r="A1148" s="6" t="str">
        <f>Hours_Grid!A40</f>
        <v/>
      </c>
      <c r="B1148" s="6" t="str">
        <f>Hours_Grid!H1</f>
        <v/>
      </c>
      <c r="C1148" s="6" t="str">
        <f>IF(A1148="","",IFERROR(VLOOKUP(A1148,Timeline_Resource!$A:$L,12,FALSE),"MISSING"))</f>
        <v/>
      </c>
      <c r="D1148" s="6" t="str">
        <f>IF(B1148="","",IFERROR(VLOOKUP(B1148,Timeline_Period!$A:$I,9,FALSE),"MISSING"))</f>
        <v/>
      </c>
      <c r="E1148" s="6" t="str">
        <f>IF(OR(A1148="",B1148=""),"",N(Hours_Grid!H40))</f>
        <v/>
      </c>
      <c r="F1148" s="6" t="str">
        <f t="shared" si="1"/>
        <v/>
      </c>
    </row>
    <row r="1149" ht="15.75" customHeight="1">
      <c r="A1149" s="6" t="str">
        <f>Hours_Grid!A40</f>
        <v/>
      </c>
      <c r="B1149" s="6" t="str">
        <f>Hours_Grid!I1</f>
        <v/>
      </c>
      <c r="C1149" s="6" t="str">
        <f>IF(A1149="","",IFERROR(VLOOKUP(A1149,Timeline_Resource!$A:$L,12,FALSE),"MISSING"))</f>
        <v/>
      </c>
      <c r="D1149" s="6" t="str">
        <f>IF(B1149="","",IFERROR(VLOOKUP(B1149,Timeline_Period!$A:$I,9,FALSE),"MISSING"))</f>
        <v/>
      </c>
      <c r="E1149" s="6" t="str">
        <f>IF(OR(A1149="",B1149=""),"",N(Hours_Grid!I40))</f>
        <v/>
      </c>
      <c r="F1149" s="6" t="str">
        <f t="shared" si="1"/>
        <v/>
      </c>
    </row>
    <row r="1150" ht="15.75" customHeight="1">
      <c r="A1150" s="6" t="str">
        <f>Hours_Grid!A40</f>
        <v/>
      </c>
      <c r="B1150" s="6" t="str">
        <f>Hours_Grid!J1</f>
        <v/>
      </c>
      <c r="C1150" s="6" t="str">
        <f>IF(A1150="","",IFERROR(VLOOKUP(A1150,Timeline_Resource!$A:$L,12,FALSE),"MISSING"))</f>
        <v/>
      </c>
      <c r="D1150" s="6" t="str">
        <f>IF(B1150="","",IFERROR(VLOOKUP(B1150,Timeline_Period!$A:$I,9,FALSE),"MISSING"))</f>
        <v/>
      </c>
      <c r="E1150" s="6" t="str">
        <f>IF(OR(A1150="",B1150=""),"",N(Hours_Grid!J40))</f>
        <v/>
      </c>
      <c r="F1150" s="6" t="str">
        <f t="shared" si="1"/>
        <v/>
      </c>
    </row>
    <row r="1151" ht="15.75" customHeight="1">
      <c r="A1151" s="6" t="str">
        <f>Hours_Grid!A40</f>
        <v/>
      </c>
      <c r="B1151" s="6" t="str">
        <f>Hours_Grid!K1</f>
        <v/>
      </c>
      <c r="C1151" s="6" t="str">
        <f>IF(A1151="","",IFERROR(VLOOKUP(A1151,Timeline_Resource!$A:$L,12,FALSE),"MISSING"))</f>
        <v/>
      </c>
      <c r="D1151" s="6" t="str">
        <f>IF(B1151="","",IFERROR(VLOOKUP(B1151,Timeline_Period!$A:$I,9,FALSE),"MISSING"))</f>
        <v/>
      </c>
      <c r="E1151" s="6" t="str">
        <f>IF(OR(A1151="",B1151=""),"",N(Hours_Grid!K40))</f>
        <v/>
      </c>
      <c r="F1151" s="6" t="str">
        <f t="shared" si="1"/>
        <v/>
      </c>
    </row>
    <row r="1152" ht="15.75" customHeight="1">
      <c r="A1152" s="6" t="str">
        <f>Hours_Grid!A40</f>
        <v/>
      </c>
      <c r="B1152" s="6" t="str">
        <f>Hours_Grid!L1</f>
        <v/>
      </c>
      <c r="C1152" s="6" t="str">
        <f>IF(A1152="","",IFERROR(VLOOKUP(A1152,Timeline_Resource!$A:$L,12,FALSE),"MISSING"))</f>
        <v/>
      </c>
      <c r="D1152" s="6" t="str">
        <f>IF(B1152="","",IFERROR(VLOOKUP(B1152,Timeline_Period!$A:$I,9,FALSE),"MISSING"))</f>
        <v/>
      </c>
      <c r="E1152" s="6" t="str">
        <f>IF(OR(A1152="",B1152=""),"",N(Hours_Grid!L40))</f>
        <v/>
      </c>
      <c r="F1152" s="6" t="str">
        <f t="shared" si="1"/>
        <v/>
      </c>
    </row>
    <row r="1153" ht="15.75" customHeight="1">
      <c r="A1153" s="6" t="str">
        <f>Hours_Grid!A40</f>
        <v/>
      </c>
      <c r="B1153" s="6" t="str">
        <f>Hours_Grid!M1</f>
        <v/>
      </c>
      <c r="C1153" s="6" t="str">
        <f>IF(A1153="","",IFERROR(VLOOKUP(A1153,Timeline_Resource!$A:$L,12,FALSE),"MISSING"))</f>
        <v/>
      </c>
      <c r="D1153" s="6" t="str">
        <f>IF(B1153="","",IFERROR(VLOOKUP(B1153,Timeline_Period!$A:$I,9,FALSE),"MISSING"))</f>
        <v/>
      </c>
      <c r="E1153" s="6" t="str">
        <f>IF(OR(A1153="",B1153=""),"",N(Hours_Grid!M40))</f>
        <v/>
      </c>
      <c r="F1153" s="6" t="str">
        <f t="shared" si="1"/>
        <v/>
      </c>
    </row>
    <row r="1154" ht="15.75" customHeight="1">
      <c r="A1154" s="6" t="str">
        <f>Hours_Grid!A40</f>
        <v/>
      </c>
      <c r="B1154" s="6" t="str">
        <f>Hours_Grid!N1</f>
        <v/>
      </c>
      <c r="C1154" s="6" t="str">
        <f>IF(A1154="","",IFERROR(VLOOKUP(A1154,Timeline_Resource!$A:$L,12,FALSE),"MISSING"))</f>
        <v/>
      </c>
      <c r="D1154" s="6" t="str">
        <f>IF(B1154="","",IFERROR(VLOOKUP(B1154,Timeline_Period!$A:$I,9,FALSE),"MISSING"))</f>
        <v/>
      </c>
      <c r="E1154" s="6" t="str">
        <f>IF(OR(A1154="",B1154=""),"",N(Hours_Grid!N40))</f>
        <v/>
      </c>
      <c r="F1154" s="6" t="str">
        <f t="shared" si="1"/>
        <v/>
      </c>
    </row>
    <row r="1155" ht="15.75" customHeight="1">
      <c r="A1155" s="6" t="str">
        <f>Hours_Grid!A40</f>
        <v/>
      </c>
      <c r="B1155" s="6" t="str">
        <f>Hours_Grid!O1</f>
        <v/>
      </c>
      <c r="C1155" s="6" t="str">
        <f>IF(A1155="","",IFERROR(VLOOKUP(A1155,Timeline_Resource!$A:$L,12,FALSE),"MISSING"))</f>
        <v/>
      </c>
      <c r="D1155" s="6" t="str">
        <f>IF(B1155="","",IFERROR(VLOOKUP(B1155,Timeline_Period!$A:$I,9,FALSE),"MISSING"))</f>
        <v/>
      </c>
      <c r="E1155" s="6" t="str">
        <f>IF(OR(A1155="",B1155=""),"",N(Hours_Grid!O40))</f>
        <v/>
      </c>
      <c r="F1155" s="6" t="str">
        <f t="shared" si="1"/>
        <v/>
      </c>
    </row>
    <row r="1156" ht="15.75" customHeight="1">
      <c r="A1156" s="6" t="str">
        <f>Hours_Grid!A40</f>
        <v/>
      </c>
      <c r="B1156" s="6" t="str">
        <f>Hours_Grid!P1</f>
        <v/>
      </c>
      <c r="C1156" s="6" t="str">
        <f>IF(A1156="","",IFERROR(VLOOKUP(A1156,Timeline_Resource!$A:$L,12,FALSE),"MISSING"))</f>
        <v/>
      </c>
      <c r="D1156" s="6" t="str">
        <f>IF(B1156="","",IFERROR(VLOOKUP(B1156,Timeline_Period!$A:$I,9,FALSE),"MISSING"))</f>
        <v/>
      </c>
      <c r="E1156" s="6" t="str">
        <f>IF(OR(A1156="",B1156=""),"",N(Hours_Grid!P40))</f>
        <v/>
      </c>
      <c r="F1156" s="6" t="str">
        <f t="shared" si="1"/>
        <v/>
      </c>
    </row>
    <row r="1157" ht="15.75" customHeight="1">
      <c r="A1157" s="6" t="str">
        <f>Hours_Grid!A40</f>
        <v/>
      </c>
      <c r="B1157" s="6" t="str">
        <f>Hours_Grid!Q1</f>
        <v/>
      </c>
      <c r="C1157" s="6" t="str">
        <f>IF(A1157="","",IFERROR(VLOOKUP(A1157,Timeline_Resource!$A:$L,12,FALSE),"MISSING"))</f>
        <v/>
      </c>
      <c r="D1157" s="6" t="str">
        <f>IF(B1157="","",IFERROR(VLOOKUP(B1157,Timeline_Period!$A:$I,9,FALSE),"MISSING"))</f>
        <v/>
      </c>
      <c r="E1157" s="6" t="str">
        <f>IF(OR(A1157="",B1157=""),"",N(Hours_Grid!Q40))</f>
        <v/>
      </c>
      <c r="F1157" s="6" t="str">
        <f t="shared" si="1"/>
        <v/>
      </c>
    </row>
    <row r="1158" ht="15.75" customHeight="1">
      <c r="A1158" s="6" t="str">
        <f>Hours_Grid!A40</f>
        <v/>
      </c>
      <c r="B1158" s="6" t="str">
        <f>Hours_Grid!R1</f>
        <v/>
      </c>
      <c r="C1158" s="6" t="str">
        <f>IF(A1158="","",IFERROR(VLOOKUP(A1158,Timeline_Resource!$A:$L,12,FALSE),"MISSING"))</f>
        <v/>
      </c>
      <c r="D1158" s="6" t="str">
        <f>IF(B1158="","",IFERROR(VLOOKUP(B1158,Timeline_Period!$A:$I,9,FALSE),"MISSING"))</f>
        <v/>
      </c>
      <c r="E1158" s="6" t="str">
        <f>IF(OR(A1158="",B1158=""),"",N(Hours_Grid!R40))</f>
        <v/>
      </c>
      <c r="F1158" s="6" t="str">
        <f t="shared" si="1"/>
        <v/>
      </c>
    </row>
    <row r="1159" ht="15.75" customHeight="1">
      <c r="A1159" s="6" t="str">
        <f>Hours_Grid!A40</f>
        <v/>
      </c>
      <c r="B1159" s="6" t="str">
        <f>Hours_Grid!S1</f>
        <v/>
      </c>
      <c r="C1159" s="6" t="str">
        <f>IF(A1159="","",IFERROR(VLOOKUP(A1159,Timeline_Resource!$A:$L,12,FALSE),"MISSING"))</f>
        <v/>
      </c>
      <c r="D1159" s="6" t="str">
        <f>IF(B1159="","",IFERROR(VLOOKUP(B1159,Timeline_Period!$A:$I,9,FALSE),"MISSING"))</f>
        <v/>
      </c>
      <c r="E1159" s="6" t="str">
        <f>IF(OR(A1159="",B1159=""),"",N(Hours_Grid!S40))</f>
        <v/>
      </c>
      <c r="F1159" s="6" t="str">
        <f t="shared" si="1"/>
        <v/>
      </c>
    </row>
    <row r="1160" ht="15.75" customHeight="1">
      <c r="A1160" s="6" t="str">
        <f>Hours_Grid!A40</f>
        <v/>
      </c>
      <c r="B1160" s="6" t="str">
        <f>Hours_Grid!T1</f>
        <v/>
      </c>
      <c r="C1160" s="6" t="str">
        <f>IF(A1160="","",IFERROR(VLOOKUP(A1160,Timeline_Resource!$A:$L,12,FALSE),"MISSING"))</f>
        <v/>
      </c>
      <c r="D1160" s="6" t="str">
        <f>IF(B1160="","",IFERROR(VLOOKUP(B1160,Timeline_Period!$A:$I,9,FALSE),"MISSING"))</f>
        <v/>
      </c>
      <c r="E1160" s="6" t="str">
        <f>IF(OR(A1160="",B1160=""),"",N(Hours_Grid!T40))</f>
        <v/>
      </c>
      <c r="F1160" s="6" t="str">
        <f t="shared" si="1"/>
        <v/>
      </c>
    </row>
    <row r="1161" ht="15.75" customHeight="1">
      <c r="A1161" s="6" t="str">
        <f>Hours_Grid!A40</f>
        <v/>
      </c>
      <c r="B1161" s="6" t="str">
        <f>Hours_Grid!U1</f>
        <v/>
      </c>
      <c r="C1161" s="6" t="str">
        <f>IF(A1161="","",IFERROR(VLOOKUP(A1161,Timeline_Resource!$A:$L,12,FALSE),"MISSING"))</f>
        <v/>
      </c>
      <c r="D1161" s="6" t="str">
        <f>IF(B1161="","",IFERROR(VLOOKUP(B1161,Timeline_Period!$A:$I,9,FALSE),"MISSING"))</f>
        <v/>
      </c>
      <c r="E1161" s="6" t="str">
        <f>IF(OR(A1161="",B1161=""),"",N(Hours_Grid!U40))</f>
        <v/>
      </c>
      <c r="F1161" s="6" t="str">
        <f t="shared" si="1"/>
        <v/>
      </c>
    </row>
    <row r="1162" ht="15.75" customHeight="1">
      <c r="A1162" s="6" t="str">
        <f>Hours_Grid!A40</f>
        <v/>
      </c>
      <c r="B1162" s="6" t="str">
        <f>Hours_Grid!V1</f>
        <v/>
      </c>
      <c r="C1162" s="6" t="str">
        <f>IF(A1162="","",IFERROR(VLOOKUP(A1162,Timeline_Resource!$A:$L,12,FALSE),"MISSING"))</f>
        <v/>
      </c>
      <c r="D1162" s="6" t="str">
        <f>IF(B1162="","",IFERROR(VLOOKUP(B1162,Timeline_Period!$A:$I,9,FALSE),"MISSING"))</f>
        <v/>
      </c>
      <c r="E1162" s="6" t="str">
        <f>IF(OR(A1162="",B1162=""),"",N(Hours_Grid!V40))</f>
        <v/>
      </c>
      <c r="F1162" s="6" t="str">
        <f t="shared" si="1"/>
        <v/>
      </c>
    </row>
    <row r="1163" ht="15.75" customHeight="1">
      <c r="A1163" s="6" t="str">
        <f>Hours_Grid!A40</f>
        <v/>
      </c>
      <c r="B1163" s="6" t="str">
        <f>Hours_Grid!W1</f>
        <v/>
      </c>
      <c r="C1163" s="6" t="str">
        <f>IF(A1163="","",IFERROR(VLOOKUP(A1163,Timeline_Resource!$A:$L,12,FALSE),"MISSING"))</f>
        <v/>
      </c>
      <c r="D1163" s="6" t="str">
        <f>IF(B1163="","",IFERROR(VLOOKUP(B1163,Timeline_Period!$A:$I,9,FALSE),"MISSING"))</f>
        <v/>
      </c>
      <c r="E1163" s="6" t="str">
        <f>IF(OR(A1163="",B1163=""),"",N(Hours_Grid!W40))</f>
        <v/>
      </c>
      <c r="F1163" s="6" t="str">
        <f t="shared" si="1"/>
        <v/>
      </c>
    </row>
    <row r="1164" ht="15.75" customHeight="1">
      <c r="A1164" s="6" t="str">
        <f>Hours_Grid!A40</f>
        <v/>
      </c>
      <c r="B1164" s="6" t="str">
        <f>Hours_Grid!X1</f>
        <v/>
      </c>
      <c r="C1164" s="6" t="str">
        <f>IF(A1164="","",IFERROR(VLOOKUP(A1164,Timeline_Resource!$A:$L,12,FALSE),"MISSING"))</f>
        <v/>
      </c>
      <c r="D1164" s="6" t="str">
        <f>IF(B1164="","",IFERROR(VLOOKUP(B1164,Timeline_Period!$A:$I,9,FALSE),"MISSING"))</f>
        <v/>
      </c>
      <c r="E1164" s="6" t="str">
        <f>IF(OR(A1164="",B1164=""),"",N(Hours_Grid!X40))</f>
        <v/>
      </c>
      <c r="F1164" s="6" t="str">
        <f t="shared" si="1"/>
        <v/>
      </c>
    </row>
    <row r="1165" ht="15.75" customHeight="1">
      <c r="A1165" s="6" t="str">
        <f>Hours_Grid!A40</f>
        <v/>
      </c>
      <c r="B1165" s="6" t="str">
        <f>Hours_Grid!Y1</f>
        <v/>
      </c>
      <c r="C1165" s="6" t="str">
        <f>IF(A1165="","",IFERROR(VLOOKUP(A1165,Timeline_Resource!$A:$L,12,FALSE),"MISSING"))</f>
        <v/>
      </c>
      <c r="D1165" s="6" t="str">
        <f>IF(B1165="","",IFERROR(VLOOKUP(B1165,Timeline_Period!$A:$I,9,FALSE),"MISSING"))</f>
        <v/>
      </c>
      <c r="E1165" s="6" t="str">
        <f>IF(OR(A1165="",B1165=""),"",N(Hours_Grid!Y40))</f>
        <v/>
      </c>
      <c r="F1165" s="6" t="str">
        <f t="shared" si="1"/>
        <v/>
      </c>
    </row>
    <row r="1166" ht="15.75" customHeight="1">
      <c r="A1166" s="6" t="str">
        <f>Hours_Grid!A40</f>
        <v/>
      </c>
      <c r="B1166" s="6" t="str">
        <f>Hours_Grid!Z1</f>
        <v/>
      </c>
      <c r="C1166" s="6" t="str">
        <f>IF(A1166="","",IFERROR(VLOOKUP(A1166,Timeline_Resource!$A:$L,12,FALSE),"MISSING"))</f>
        <v/>
      </c>
      <c r="D1166" s="6" t="str">
        <f>IF(B1166="","",IFERROR(VLOOKUP(B1166,Timeline_Period!$A:$I,9,FALSE),"MISSING"))</f>
        <v/>
      </c>
      <c r="E1166" s="6" t="str">
        <f>IF(OR(A1166="",B1166=""),"",N(Hours_Grid!Z40))</f>
        <v/>
      </c>
      <c r="F1166" s="6" t="str">
        <f t="shared" si="1"/>
        <v/>
      </c>
    </row>
    <row r="1167" ht="15.75" customHeight="1">
      <c r="A1167" s="6" t="str">
        <f>Hours_Grid!A40</f>
        <v/>
      </c>
      <c r="B1167" s="6" t="str">
        <f>Hours_Grid!AA1</f>
        <v/>
      </c>
      <c r="C1167" s="6" t="str">
        <f>IF(A1167="","",IFERROR(VLOOKUP(A1167,Timeline_Resource!$A:$L,12,FALSE),"MISSING"))</f>
        <v/>
      </c>
      <c r="D1167" s="6" t="str">
        <f>IF(B1167="","",IFERROR(VLOOKUP(B1167,Timeline_Period!$A:$I,9,FALSE),"MISSING"))</f>
        <v/>
      </c>
      <c r="E1167" s="6" t="str">
        <f>IF(OR(A1167="",B1167=""),"",N(Hours_Grid!AA40))</f>
        <v/>
      </c>
      <c r="F1167" s="6" t="str">
        <f t="shared" si="1"/>
        <v/>
      </c>
    </row>
    <row r="1168" ht="15.75" customHeight="1">
      <c r="A1168" s="6" t="str">
        <f>Hours_Grid!A40</f>
        <v/>
      </c>
      <c r="B1168" s="6" t="str">
        <f>Hours_Grid!AB1</f>
        <v/>
      </c>
      <c r="C1168" s="6" t="str">
        <f>IF(A1168="","",IFERROR(VLOOKUP(A1168,Timeline_Resource!$A:$L,12,FALSE),"MISSING"))</f>
        <v/>
      </c>
      <c r="D1168" s="6" t="str">
        <f>IF(B1168="","",IFERROR(VLOOKUP(B1168,Timeline_Period!$A:$I,9,FALSE),"MISSING"))</f>
        <v/>
      </c>
      <c r="E1168" s="6" t="str">
        <f>IF(OR(A1168="",B1168=""),"",N(Hours_Grid!AB40))</f>
        <v/>
      </c>
      <c r="F1168" s="6" t="str">
        <f t="shared" si="1"/>
        <v/>
      </c>
    </row>
    <row r="1169" ht="15.75" customHeight="1">
      <c r="A1169" s="6" t="str">
        <f>Hours_Grid!A40</f>
        <v/>
      </c>
      <c r="B1169" s="6" t="str">
        <f>Hours_Grid!AC1</f>
        <v/>
      </c>
      <c r="C1169" s="6" t="str">
        <f>IF(A1169="","",IFERROR(VLOOKUP(A1169,Timeline_Resource!$A:$L,12,FALSE),"MISSING"))</f>
        <v/>
      </c>
      <c r="D1169" s="6" t="str">
        <f>IF(B1169="","",IFERROR(VLOOKUP(B1169,Timeline_Period!$A:$I,9,FALSE),"MISSING"))</f>
        <v/>
      </c>
      <c r="E1169" s="6" t="str">
        <f>IF(OR(A1169="",B1169=""),"",N(Hours_Grid!AC40))</f>
        <v/>
      </c>
      <c r="F1169" s="6" t="str">
        <f t="shared" si="1"/>
        <v/>
      </c>
    </row>
    <row r="1170" ht="15.75" customHeight="1">
      <c r="A1170" s="6" t="str">
        <f>Hours_Grid!A40</f>
        <v/>
      </c>
      <c r="B1170" s="6" t="str">
        <f>Hours_Grid!AD1</f>
        <v/>
      </c>
      <c r="C1170" s="6" t="str">
        <f>IF(A1170="","",IFERROR(VLOOKUP(A1170,Timeline_Resource!$A:$L,12,FALSE),"MISSING"))</f>
        <v/>
      </c>
      <c r="D1170" s="6" t="str">
        <f>IF(B1170="","",IFERROR(VLOOKUP(B1170,Timeline_Period!$A:$I,9,FALSE),"MISSING"))</f>
        <v/>
      </c>
      <c r="E1170" s="6" t="str">
        <f>IF(OR(A1170="",B1170=""),"",N(Hours_Grid!AD40))</f>
        <v/>
      </c>
      <c r="F1170" s="6" t="str">
        <f t="shared" si="1"/>
        <v/>
      </c>
    </row>
    <row r="1171" ht="15.75" customHeight="1">
      <c r="A1171" s="6" t="str">
        <f>Hours_Grid!A40</f>
        <v/>
      </c>
      <c r="B1171" s="6" t="str">
        <f>Hours_Grid!AE1</f>
        <v/>
      </c>
      <c r="C1171" s="6" t="str">
        <f>IF(A1171="","",IFERROR(VLOOKUP(A1171,Timeline_Resource!$A:$L,12,FALSE),"MISSING"))</f>
        <v/>
      </c>
      <c r="D1171" s="6" t="str">
        <f>IF(B1171="","",IFERROR(VLOOKUP(B1171,Timeline_Period!$A:$I,9,FALSE),"MISSING"))</f>
        <v/>
      </c>
      <c r="E1171" s="6" t="str">
        <f>IF(OR(A1171="",B1171=""),"",N(Hours_Grid!AE40))</f>
        <v/>
      </c>
      <c r="F1171" s="6" t="str">
        <f t="shared" si="1"/>
        <v/>
      </c>
    </row>
    <row r="1172" ht="15.75" customHeight="1">
      <c r="A1172" s="6" t="str">
        <f>Hours_Grid!A41</f>
        <v/>
      </c>
      <c r="B1172" s="6" t="str">
        <f>Hours_Grid!B1</f>
        <v>EST1|P1</v>
      </c>
      <c r="C1172" s="6" t="str">
        <f>IF(A1172="","",IFERROR(VLOOKUP(A1172,Timeline_Resource!$A:$L,12,FALSE),"MISSING"))</f>
        <v/>
      </c>
      <c r="D1172" s="6" t="str">
        <f>IF(B1172="","",IFERROR(VLOOKUP(B1172,Timeline_Period!$A:$I,9,FALSE),"MISSING"))</f>
        <v/>
      </c>
      <c r="E1172" s="6" t="str">
        <f>IF(OR(A1172="",B1172=""),"",N(Hours_Grid!B41))</f>
        <v/>
      </c>
      <c r="F1172" s="6" t="str">
        <f t="shared" si="1"/>
        <v/>
      </c>
    </row>
    <row r="1173" ht="15.75" customHeight="1">
      <c r="A1173" s="6" t="str">
        <f>Hours_Grid!A41</f>
        <v/>
      </c>
      <c r="B1173" s="6" t="str">
        <f>Hours_Grid!C1</f>
        <v>EST1|P2</v>
      </c>
      <c r="C1173" s="6" t="str">
        <f>IF(A1173="","",IFERROR(VLOOKUP(A1173,Timeline_Resource!$A:$L,12,FALSE),"MISSING"))</f>
        <v/>
      </c>
      <c r="D1173" s="6" t="str">
        <f>IF(B1173="","",IFERROR(VLOOKUP(B1173,Timeline_Period!$A:$I,9,FALSE),"MISSING"))</f>
        <v/>
      </c>
      <c r="E1173" s="6" t="str">
        <f>IF(OR(A1173="",B1173=""),"",N(Hours_Grid!C41))</f>
        <v/>
      </c>
      <c r="F1173" s="6" t="str">
        <f t="shared" si="1"/>
        <v/>
      </c>
    </row>
    <row r="1174" ht="15.75" customHeight="1">
      <c r="A1174" s="6" t="str">
        <f>Hours_Grid!A41</f>
        <v/>
      </c>
      <c r="B1174" s="6" t="str">
        <f>Hours_Grid!D1</f>
        <v>EST1|P3</v>
      </c>
      <c r="C1174" s="6" t="str">
        <f>IF(A1174="","",IFERROR(VLOOKUP(A1174,Timeline_Resource!$A:$L,12,FALSE),"MISSING"))</f>
        <v/>
      </c>
      <c r="D1174" s="6" t="str">
        <f>IF(B1174="","",IFERROR(VLOOKUP(B1174,Timeline_Period!$A:$I,9,FALSE),"MISSING"))</f>
        <v/>
      </c>
      <c r="E1174" s="6" t="str">
        <f>IF(OR(A1174="",B1174=""),"",N(Hours_Grid!D41))</f>
        <v/>
      </c>
      <c r="F1174" s="6" t="str">
        <f t="shared" si="1"/>
        <v/>
      </c>
    </row>
    <row r="1175" ht="15.75" customHeight="1">
      <c r="A1175" s="6" t="str">
        <f>Hours_Grid!A41</f>
        <v/>
      </c>
      <c r="B1175" s="6" t="str">
        <f>Hours_Grid!E1</f>
        <v/>
      </c>
      <c r="C1175" s="6" t="str">
        <f>IF(A1175="","",IFERROR(VLOOKUP(A1175,Timeline_Resource!$A:$L,12,FALSE),"MISSING"))</f>
        <v/>
      </c>
      <c r="D1175" s="6" t="str">
        <f>IF(B1175="","",IFERROR(VLOOKUP(B1175,Timeline_Period!$A:$I,9,FALSE),"MISSING"))</f>
        <v/>
      </c>
      <c r="E1175" s="6" t="str">
        <f>IF(OR(A1175="",B1175=""),"",N(Hours_Grid!E41))</f>
        <v/>
      </c>
      <c r="F1175" s="6" t="str">
        <f t="shared" si="1"/>
        <v/>
      </c>
    </row>
    <row r="1176" ht="15.75" customHeight="1">
      <c r="A1176" s="6" t="str">
        <f>Hours_Grid!A41</f>
        <v/>
      </c>
      <c r="B1176" s="6" t="str">
        <f>Hours_Grid!F1</f>
        <v/>
      </c>
      <c r="C1176" s="6" t="str">
        <f>IF(A1176="","",IFERROR(VLOOKUP(A1176,Timeline_Resource!$A:$L,12,FALSE),"MISSING"))</f>
        <v/>
      </c>
      <c r="D1176" s="6" t="str">
        <f>IF(B1176="","",IFERROR(VLOOKUP(B1176,Timeline_Period!$A:$I,9,FALSE),"MISSING"))</f>
        <v/>
      </c>
      <c r="E1176" s="6" t="str">
        <f>IF(OR(A1176="",B1176=""),"",N(Hours_Grid!F41))</f>
        <v/>
      </c>
      <c r="F1176" s="6" t="str">
        <f t="shared" si="1"/>
        <v/>
      </c>
    </row>
    <row r="1177" ht="15.75" customHeight="1">
      <c r="A1177" s="6" t="str">
        <f>Hours_Grid!A41</f>
        <v/>
      </c>
      <c r="B1177" s="6" t="str">
        <f>Hours_Grid!G1</f>
        <v/>
      </c>
      <c r="C1177" s="6" t="str">
        <f>IF(A1177="","",IFERROR(VLOOKUP(A1177,Timeline_Resource!$A:$L,12,FALSE),"MISSING"))</f>
        <v/>
      </c>
      <c r="D1177" s="6" t="str">
        <f>IF(B1177="","",IFERROR(VLOOKUP(B1177,Timeline_Period!$A:$I,9,FALSE),"MISSING"))</f>
        <v/>
      </c>
      <c r="E1177" s="6" t="str">
        <f>IF(OR(A1177="",B1177=""),"",N(Hours_Grid!G41))</f>
        <v/>
      </c>
      <c r="F1177" s="6" t="str">
        <f t="shared" si="1"/>
        <v/>
      </c>
    </row>
    <row r="1178" ht="15.75" customHeight="1">
      <c r="A1178" s="6" t="str">
        <f>Hours_Grid!A41</f>
        <v/>
      </c>
      <c r="B1178" s="6" t="str">
        <f>Hours_Grid!H1</f>
        <v/>
      </c>
      <c r="C1178" s="6" t="str">
        <f>IF(A1178="","",IFERROR(VLOOKUP(A1178,Timeline_Resource!$A:$L,12,FALSE),"MISSING"))</f>
        <v/>
      </c>
      <c r="D1178" s="6" t="str">
        <f>IF(B1178="","",IFERROR(VLOOKUP(B1178,Timeline_Period!$A:$I,9,FALSE),"MISSING"))</f>
        <v/>
      </c>
      <c r="E1178" s="6" t="str">
        <f>IF(OR(A1178="",B1178=""),"",N(Hours_Grid!H41))</f>
        <v/>
      </c>
      <c r="F1178" s="6" t="str">
        <f t="shared" si="1"/>
        <v/>
      </c>
    </row>
    <row r="1179" ht="15.75" customHeight="1">
      <c r="A1179" s="6" t="str">
        <f>Hours_Grid!A41</f>
        <v/>
      </c>
      <c r="B1179" s="6" t="str">
        <f>Hours_Grid!I1</f>
        <v/>
      </c>
      <c r="C1179" s="6" t="str">
        <f>IF(A1179="","",IFERROR(VLOOKUP(A1179,Timeline_Resource!$A:$L,12,FALSE),"MISSING"))</f>
        <v/>
      </c>
      <c r="D1179" s="6" t="str">
        <f>IF(B1179="","",IFERROR(VLOOKUP(B1179,Timeline_Period!$A:$I,9,FALSE),"MISSING"))</f>
        <v/>
      </c>
      <c r="E1179" s="6" t="str">
        <f>IF(OR(A1179="",B1179=""),"",N(Hours_Grid!I41))</f>
        <v/>
      </c>
      <c r="F1179" s="6" t="str">
        <f t="shared" si="1"/>
        <v/>
      </c>
    </row>
    <row r="1180" ht="15.75" customHeight="1">
      <c r="A1180" s="6" t="str">
        <f>Hours_Grid!A41</f>
        <v/>
      </c>
      <c r="B1180" s="6" t="str">
        <f>Hours_Grid!J1</f>
        <v/>
      </c>
      <c r="C1180" s="6" t="str">
        <f>IF(A1180="","",IFERROR(VLOOKUP(A1180,Timeline_Resource!$A:$L,12,FALSE),"MISSING"))</f>
        <v/>
      </c>
      <c r="D1180" s="6" t="str">
        <f>IF(B1180="","",IFERROR(VLOOKUP(B1180,Timeline_Period!$A:$I,9,FALSE),"MISSING"))</f>
        <v/>
      </c>
      <c r="E1180" s="6" t="str">
        <f>IF(OR(A1180="",B1180=""),"",N(Hours_Grid!J41))</f>
        <v/>
      </c>
      <c r="F1180" s="6" t="str">
        <f t="shared" si="1"/>
        <v/>
      </c>
    </row>
    <row r="1181" ht="15.75" customHeight="1">
      <c r="A1181" s="6" t="str">
        <f>Hours_Grid!A41</f>
        <v/>
      </c>
      <c r="B1181" s="6" t="str">
        <f>Hours_Grid!K1</f>
        <v/>
      </c>
      <c r="C1181" s="6" t="str">
        <f>IF(A1181="","",IFERROR(VLOOKUP(A1181,Timeline_Resource!$A:$L,12,FALSE),"MISSING"))</f>
        <v/>
      </c>
      <c r="D1181" s="6" t="str">
        <f>IF(B1181="","",IFERROR(VLOOKUP(B1181,Timeline_Period!$A:$I,9,FALSE),"MISSING"))</f>
        <v/>
      </c>
      <c r="E1181" s="6" t="str">
        <f>IF(OR(A1181="",B1181=""),"",N(Hours_Grid!K41))</f>
        <v/>
      </c>
      <c r="F1181" s="6" t="str">
        <f t="shared" si="1"/>
        <v/>
      </c>
    </row>
    <row r="1182" ht="15.75" customHeight="1">
      <c r="A1182" s="6" t="str">
        <f>Hours_Grid!A41</f>
        <v/>
      </c>
      <c r="B1182" s="6" t="str">
        <f>Hours_Grid!L1</f>
        <v/>
      </c>
      <c r="C1182" s="6" t="str">
        <f>IF(A1182="","",IFERROR(VLOOKUP(A1182,Timeline_Resource!$A:$L,12,FALSE),"MISSING"))</f>
        <v/>
      </c>
      <c r="D1182" s="6" t="str">
        <f>IF(B1182="","",IFERROR(VLOOKUP(B1182,Timeline_Period!$A:$I,9,FALSE),"MISSING"))</f>
        <v/>
      </c>
      <c r="E1182" s="6" t="str">
        <f>IF(OR(A1182="",B1182=""),"",N(Hours_Grid!L41))</f>
        <v/>
      </c>
      <c r="F1182" s="6" t="str">
        <f t="shared" si="1"/>
        <v/>
      </c>
    </row>
    <row r="1183" ht="15.75" customHeight="1">
      <c r="A1183" s="6" t="str">
        <f>Hours_Grid!A41</f>
        <v/>
      </c>
      <c r="B1183" s="6" t="str">
        <f>Hours_Grid!M1</f>
        <v/>
      </c>
      <c r="C1183" s="6" t="str">
        <f>IF(A1183="","",IFERROR(VLOOKUP(A1183,Timeline_Resource!$A:$L,12,FALSE),"MISSING"))</f>
        <v/>
      </c>
      <c r="D1183" s="6" t="str">
        <f>IF(B1183="","",IFERROR(VLOOKUP(B1183,Timeline_Period!$A:$I,9,FALSE),"MISSING"))</f>
        <v/>
      </c>
      <c r="E1183" s="6" t="str">
        <f>IF(OR(A1183="",B1183=""),"",N(Hours_Grid!M41))</f>
        <v/>
      </c>
      <c r="F1183" s="6" t="str">
        <f t="shared" si="1"/>
        <v/>
      </c>
    </row>
    <row r="1184" ht="15.75" customHeight="1">
      <c r="A1184" s="6" t="str">
        <f>Hours_Grid!A41</f>
        <v/>
      </c>
      <c r="B1184" s="6" t="str">
        <f>Hours_Grid!N1</f>
        <v/>
      </c>
      <c r="C1184" s="6" t="str">
        <f>IF(A1184="","",IFERROR(VLOOKUP(A1184,Timeline_Resource!$A:$L,12,FALSE),"MISSING"))</f>
        <v/>
      </c>
      <c r="D1184" s="6" t="str">
        <f>IF(B1184="","",IFERROR(VLOOKUP(B1184,Timeline_Period!$A:$I,9,FALSE),"MISSING"))</f>
        <v/>
      </c>
      <c r="E1184" s="6" t="str">
        <f>IF(OR(A1184="",B1184=""),"",N(Hours_Grid!N41))</f>
        <v/>
      </c>
      <c r="F1184" s="6" t="str">
        <f t="shared" si="1"/>
        <v/>
      </c>
    </row>
    <row r="1185" ht="15.75" customHeight="1">
      <c r="A1185" s="6" t="str">
        <f>Hours_Grid!A41</f>
        <v/>
      </c>
      <c r="B1185" s="6" t="str">
        <f>Hours_Grid!O1</f>
        <v/>
      </c>
      <c r="C1185" s="6" t="str">
        <f>IF(A1185="","",IFERROR(VLOOKUP(A1185,Timeline_Resource!$A:$L,12,FALSE),"MISSING"))</f>
        <v/>
      </c>
      <c r="D1185" s="6" t="str">
        <f>IF(B1185="","",IFERROR(VLOOKUP(B1185,Timeline_Period!$A:$I,9,FALSE),"MISSING"))</f>
        <v/>
      </c>
      <c r="E1185" s="6" t="str">
        <f>IF(OR(A1185="",B1185=""),"",N(Hours_Grid!O41))</f>
        <v/>
      </c>
      <c r="F1185" s="6" t="str">
        <f t="shared" si="1"/>
        <v/>
      </c>
    </row>
    <row r="1186" ht="15.75" customHeight="1">
      <c r="A1186" s="6" t="str">
        <f>Hours_Grid!A41</f>
        <v/>
      </c>
      <c r="B1186" s="6" t="str">
        <f>Hours_Grid!P1</f>
        <v/>
      </c>
      <c r="C1186" s="6" t="str">
        <f>IF(A1186="","",IFERROR(VLOOKUP(A1186,Timeline_Resource!$A:$L,12,FALSE),"MISSING"))</f>
        <v/>
      </c>
      <c r="D1186" s="6" t="str">
        <f>IF(B1186="","",IFERROR(VLOOKUP(B1186,Timeline_Period!$A:$I,9,FALSE),"MISSING"))</f>
        <v/>
      </c>
      <c r="E1186" s="6" t="str">
        <f>IF(OR(A1186="",B1186=""),"",N(Hours_Grid!P41))</f>
        <v/>
      </c>
      <c r="F1186" s="6" t="str">
        <f t="shared" si="1"/>
        <v/>
      </c>
    </row>
    <row r="1187" ht="15.75" customHeight="1">
      <c r="A1187" s="6" t="str">
        <f>Hours_Grid!A41</f>
        <v/>
      </c>
      <c r="B1187" s="6" t="str">
        <f>Hours_Grid!Q1</f>
        <v/>
      </c>
      <c r="C1187" s="6" t="str">
        <f>IF(A1187="","",IFERROR(VLOOKUP(A1187,Timeline_Resource!$A:$L,12,FALSE),"MISSING"))</f>
        <v/>
      </c>
      <c r="D1187" s="6" t="str">
        <f>IF(B1187="","",IFERROR(VLOOKUP(B1187,Timeline_Period!$A:$I,9,FALSE),"MISSING"))</f>
        <v/>
      </c>
      <c r="E1187" s="6" t="str">
        <f>IF(OR(A1187="",B1187=""),"",N(Hours_Grid!Q41))</f>
        <v/>
      </c>
      <c r="F1187" s="6" t="str">
        <f t="shared" si="1"/>
        <v/>
      </c>
    </row>
    <row r="1188" ht="15.75" customHeight="1">
      <c r="A1188" s="6" t="str">
        <f>Hours_Grid!A41</f>
        <v/>
      </c>
      <c r="B1188" s="6" t="str">
        <f>Hours_Grid!R1</f>
        <v/>
      </c>
      <c r="C1188" s="6" t="str">
        <f>IF(A1188="","",IFERROR(VLOOKUP(A1188,Timeline_Resource!$A:$L,12,FALSE),"MISSING"))</f>
        <v/>
      </c>
      <c r="D1188" s="6" t="str">
        <f>IF(B1188="","",IFERROR(VLOOKUP(B1188,Timeline_Period!$A:$I,9,FALSE),"MISSING"))</f>
        <v/>
      </c>
      <c r="E1188" s="6" t="str">
        <f>IF(OR(A1188="",B1188=""),"",N(Hours_Grid!R41))</f>
        <v/>
      </c>
      <c r="F1188" s="6" t="str">
        <f t="shared" si="1"/>
        <v/>
      </c>
    </row>
    <row r="1189" ht="15.75" customHeight="1">
      <c r="A1189" s="6" t="str">
        <f>Hours_Grid!A41</f>
        <v/>
      </c>
      <c r="B1189" s="6" t="str">
        <f>Hours_Grid!S1</f>
        <v/>
      </c>
      <c r="C1189" s="6" t="str">
        <f>IF(A1189="","",IFERROR(VLOOKUP(A1189,Timeline_Resource!$A:$L,12,FALSE),"MISSING"))</f>
        <v/>
      </c>
      <c r="D1189" s="6" t="str">
        <f>IF(B1189="","",IFERROR(VLOOKUP(B1189,Timeline_Period!$A:$I,9,FALSE),"MISSING"))</f>
        <v/>
      </c>
      <c r="E1189" s="6" t="str">
        <f>IF(OR(A1189="",B1189=""),"",N(Hours_Grid!S41))</f>
        <v/>
      </c>
      <c r="F1189" s="6" t="str">
        <f t="shared" si="1"/>
        <v/>
      </c>
    </row>
    <row r="1190" ht="15.75" customHeight="1">
      <c r="A1190" s="6" t="str">
        <f>Hours_Grid!A41</f>
        <v/>
      </c>
      <c r="B1190" s="6" t="str">
        <f>Hours_Grid!T1</f>
        <v/>
      </c>
      <c r="C1190" s="6" t="str">
        <f>IF(A1190="","",IFERROR(VLOOKUP(A1190,Timeline_Resource!$A:$L,12,FALSE),"MISSING"))</f>
        <v/>
      </c>
      <c r="D1190" s="6" t="str">
        <f>IF(B1190="","",IFERROR(VLOOKUP(B1190,Timeline_Period!$A:$I,9,FALSE),"MISSING"))</f>
        <v/>
      </c>
      <c r="E1190" s="6" t="str">
        <f>IF(OR(A1190="",B1190=""),"",N(Hours_Grid!T41))</f>
        <v/>
      </c>
      <c r="F1190" s="6" t="str">
        <f t="shared" si="1"/>
        <v/>
      </c>
    </row>
    <row r="1191" ht="15.75" customHeight="1">
      <c r="A1191" s="6" t="str">
        <f>Hours_Grid!A41</f>
        <v/>
      </c>
      <c r="B1191" s="6" t="str">
        <f>Hours_Grid!U1</f>
        <v/>
      </c>
      <c r="C1191" s="6" t="str">
        <f>IF(A1191="","",IFERROR(VLOOKUP(A1191,Timeline_Resource!$A:$L,12,FALSE),"MISSING"))</f>
        <v/>
      </c>
      <c r="D1191" s="6" t="str">
        <f>IF(B1191="","",IFERROR(VLOOKUP(B1191,Timeline_Period!$A:$I,9,FALSE),"MISSING"))</f>
        <v/>
      </c>
      <c r="E1191" s="6" t="str">
        <f>IF(OR(A1191="",B1191=""),"",N(Hours_Grid!U41))</f>
        <v/>
      </c>
      <c r="F1191" s="6" t="str">
        <f t="shared" si="1"/>
        <v/>
      </c>
    </row>
    <row r="1192" ht="15.75" customHeight="1">
      <c r="A1192" s="6" t="str">
        <f>Hours_Grid!A41</f>
        <v/>
      </c>
      <c r="B1192" s="6" t="str">
        <f>Hours_Grid!V1</f>
        <v/>
      </c>
      <c r="C1192" s="6" t="str">
        <f>IF(A1192="","",IFERROR(VLOOKUP(A1192,Timeline_Resource!$A:$L,12,FALSE),"MISSING"))</f>
        <v/>
      </c>
      <c r="D1192" s="6" t="str">
        <f>IF(B1192="","",IFERROR(VLOOKUP(B1192,Timeline_Period!$A:$I,9,FALSE),"MISSING"))</f>
        <v/>
      </c>
      <c r="E1192" s="6" t="str">
        <f>IF(OR(A1192="",B1192=""),"",N(Hours_Grid!V41))</f>
        <v/>
      </c>
      <c r="F1192" s="6" t="str">
        <f t="shared" si="1"/>
        <v/>
      </c>
    </row>
    <row r="1193" ht="15.75" customHeight="1">
      <c r="A1193" s="6" t="str">
        <f>Hours_Grid!A41</f>
        <v/>
      </c>
      <c r="B1193" s="6" t="str">
        <f>Hours_Grid!W1</f>
        <v/>
      </c>
      <c r="C1193" s="6" t="str">
        <f>IF(A1193="","",IFERROR(VLOOKUP(A1193,Timeline_Resource!$A:$L,12,FALSE),"MISSING"))</f>
        <v/>
      </c>
      <c r="D1193" s="6" t="str">
        <f>IF(B1193="","",IFERROR(VLOOKUP(B1193,Timeline_Period!$A:$I,9,FALSE),"MISSING"))</f>
        <v/>
      </c>
      <c r="E1193" s="6" t="str">
        <f>IF(OR(A1193="",B1193=""),"",N(Hours_Grid!W41))</f>
        <v/>
      </c>
      <c r="F1193" s="6" t="str">
        <f t="shared" si="1"/>
        <v/>
      </c>
    </row>
    <row r="1194" ht="15.75" customHeight="1">
      <c r="A1194" s="6" t="str">
        <f>Hours_Grid!A41</f>
        <v/>
      </c>
      <c r="B1194" s="6" t="str">
        <f>Hours_Grid!X1</f>
        <v/>
      </c>
      <c r="C1194" s="6" t="str">
        <f>IF(A1194="","",IFERROR(VLOOKUP(A1194,Timeline_Resource!$A:$L,12,FALSE),"MISSING"))</f>
        <v/>
      </c>
      <c r="D1194" s="6" t="str">
        <f>IF(B1194="","",IFERROR(VLOOKUP(B1194,Timeline_Period!$A:$I,9,FALSE),"MISSING"))</f>
        <v/>
      </c>
      <c r="E1194" s="6" t="str">
        <f>IF(OR(A1194="",B1194=""),"",N(Hours_Grid!X41))</f>
        <v/>
      </c>
      <c r="F1194" s="6" t="str">
        <f t="shared" si="1"/>
        <v/>
      </c>
    </row>
    <row r="1195" ht="15.75" customHeight="1">
      <c r="A1195" s="6" t="str">
        <f>Hours_Grid!A41</f>
        <v/>
      </c>
      <c r="B1195" s="6" t="str">
        <f>Hours_Grid!Y1</f>
        <v/>
      </c>
      <c r="C1195" s="6" t="str">
        <f>IF(A1195="","",IFERROR(VLOOKUP(A1195,Timeline_Resource!$A:$L,12,FALSE),"MISSING"))</f>
        <v/>
      </c>
      <c r="D1195" s="6" t="str">
        <f>IF(B1195="","",IFERROR(VLOOKUP(B1195,Timeline_Period!$A:$I,9,FALSE),"MISSING"))</f>
        <v/>
      </c>
      <c r="E1195" s="6" t="str">
        <f>IF(OR(A1195="",B1195=""),"",N(Hours_Grid!Y41))</f>
        <v/>
      </c>
      <c r="F1195" s="6" t="str">
        <f t="shared" si="1"/>
        <v/>
      </c>
    </row>
    <row r="1196" ht="15.75" customHeight="1">
      <c r="A1196" s="6" t="str">
        <f>Hours_Grid!A41</f>
        <v/>
      </c>
      <c r="B1196" s="6" t="str">
        <f>Hours_Grid!Z1</f>
        <v/>
      </c>
      <c r="C1196" s="6" t="str">
        <f>IF(A1196="","",IFERROR(VLOOKUP(A1196,Timeline_Resource!$A:$L,12,FALSE),"MISSING"))</f>
        <v/>
      </c>
      <c r="D1196" s="6" t="str">
        <f>IF(B1196="","",IFERROR(VLOOKUP(B1196,Timeline_Period!$A:$I,9,FALSE),"MISSING"))</f>
        <v/>
      </c>
      <c r="E1196" s="6" t="str">
        <f>IF(OR(A1196="",B1196=""),"",N(Hours_Grid!Z41))</f>
        <v/>
      </c>
      <c r="F1196" s="6" t="str">
        <f t="shared" si="1"/>
        <v/>
      </c>
    </row>
    <row r="1197" ht="15.75" customHeight="1">
      <c r="A1197" s="6" t="str">
        <f>Hours_Grid!A41</f>
        <v/>
      </c>
      <c r="B1197" s="6" t="str">
        <f>Hours_Grid!AA1</f>
        <v/>
      </c>
      <c r="C1197" s="6" t="str">
        <f>IF(A1197="","",IFERROR(VLOOKUP(A1197,Timeline_Resource!$A:$L,12,FALSE),"MISSING"))</f>
        <v/>
      </c>
      <c r="D1197" s="6" t="str">
        <f>IF(B1197="","",IFERROR(VLOOKUP(B1197,Timeline_Period!$A:$I,9,FALSE),"MISSING"))</f>
        <v/>
      </c>
      <c r="E1197" s="6" t="str">
        <f>IF(OR(A1197="",B1197=""),"",N(Hours_Grid!AA41))</f>
        <v/>
      </c>
      <c r="F1197" s="6" t="str">
        <f t="shared" si="1"/>
        <v/>
      </c>
    </row>
    <row r="1198" ht="15.75" customHeight="1">
      <c r="A1198" s="6" t="str">
        <f>Hours_Grid!A41</f>
        <v/>
      </c>
      <c r="B1198" s="6" t="str">
        <f>Hours_Grid!AB1</f>
        <v/>
      </c>
      <c r="C1198" s="6" t="str">
        <f>IF(A1198="","",IFERROR(VLOOKUP(A1198,Timeline_Resource!$A:$L,12,FALSE),"MISSING"))</f>
        <v/>
      </c>
      <c r="D1198" s="6" t="str">
        <f>IF(B1198="","",IFERROR(VLOOKUP(B1198,Timeline_Period!$A:$I,9,FALSE),"MISSING"))</f>
        <v/>
      </c>
      <c r="E1198" s="6" t="str">
        <f>IF(OR(A1198="",B1198=""),"",N(Hours_Grid!AB41))</f>
        <v/>
      </c>
      <c r="F1198" s="6" t="str">
        <f t="shared" si="1"/>
        <v/>
      </c>
    </row>
    <row r="1199" ht="15.75" customHeight="1">
      <c r="A1199" s="6" t="str">
        <f>Hours_Grid!A41</f>
        <v/>
      </c>
      <c r="B1199" s="6" t="str">
        <f>Hours_Grid!AC1</f>
        <v/>
      </c>
      <c r="C1199" s="6" t="str">
        <f>IF(A1199="","",IFERROR(VLOOKUP(A1199,Timeline_Resource!$A:$L,12,FALSE),"MISSING"))</f>
        <v/>
      </c>
      <c r="D1199" s="6" t="str">
        <f>IF(B1199="","",IFERROR(VLOOKUP(B1199,Timeline_Period!$A:$I,9,FALSE),"MISSING"))</f>
        <v/>
      </c>
      <c r="E1199" s="6" t="str">
        <f>IF(OR(A1199="",B1199=""),"",N(Hours_Grid!AC41))</f>
        <v/>
      </c>
      <c r="F1199" s="6" t="str">
        <f t="shared" si="1"/>
        <v/>
      </c>
    </row>
    <row r="1200" ht="15.75" customHeight="1">
      <c r="A1200" s="6" t="str">
        <f>Hours_Grid!A41</f>
        <v/>
      </c>
      <c r="B1200" s="6" t="str">
        <f>Hours_Grid!AD1</f>
        <v/>
      </c>
      <c r="C1200" s="6" t="str">
        <f>IF(A1200="","",IFERROR(VLOOKUP(A1200,Timeline_Resource!$A:$L,12,FALSE),"MISSING"))</f>
        <v/>
      </c>
      <c r="D1200" s="6" t="str">
        <f>IF(B1200="","",IFERROR(VLOOKUP(B1200,Timeline_Period!$A:$I,9,FALSE),"MISSING"))</f>
        <v/>
      </c>
      <c r="E1200" s="6" t="str">
        <f>IF(OR(A1200="",B1200=""),"",N(Hours_Grid!AD41))</f>
        <v/>
      </c>
      <c r="F1200" s="6" t="str">
        <f t="shared" si="1"/>
        <v/>
      </c>
    </row>
    <row r="1201" ht="15.75" customHeight="1">
      <c r="A1201" s="6" t="str">
        <f>Hours_Grid!A41</f>
        <v/>
      </c>
      <c r="B1201" s="6" t="str">
        <f>Hours_Grid!AE1</f>
        <v/>
      </c>
      <c r="C1201" s="6" t="str">
        <f>IF(A1201="","",IFERROR(VLOOKUP(A1201,Timeline_Resource!$A:$L,12,FALSE),"MISSING"))</f>
        <v/>
      </c>
      <c r="D1201" s="6" t="str">
        <f>IF(B1201="","",IFERROR(VLOOKUP(B1201,Timeline_Period!$A:$I,9,FALSE),"MISSING"))</f>
        <v/>
      </c>
      <c r="E1201" s="6" t="str">
        <f>IF(OR(A1201="",B1201=""),"",N(Hours_Grid!AE41))</f>
        <v/>
      </c>
      <c r="F1201" s="6" t="str">
        <f t="shared" si="1"/>
        <v/>
      </c>
    </row>
  </sheetData>
  <autoFilter ref="$A$1:$F$1201"/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2026-10-27T03:43:53Z</dcterms:created>
  <dc:creator>openpyxl</dc:creator>
</cp:coreProperties>
</file>